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KBURKE5/Desktop/"/>
    </mc:Choice>
  </mc:AlternateContent>
  <xr:revisionPtr revIDLastSave="0" documentId="13_ncr:1_{8DED9871-6A29-C644-A3A2-373198DBFAE6}" xr6:coauthVersionLast="47" xr6:coauthVersionMax="47" xr10:uidLastSave="{00000000-0000-0000-0000-000000000000}"/>
  <bookViews>
    <workbookView xWindow="0" yWindow="500" windowWidth="34920" windowHeight="20120" xr2:uid="{00000000-000D-0000-FFFF-FFFF00000000}"/>
  </bookViews>
  <sheets>
    <sheet name="Intro" sheetId="18" r:id="rId1"/>
    <sheet name="Chart of Accounts" sheetId="19" r:id="rId2"/>
    <sheet name="Jan" sheetId="1"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 name="Exp Totals" sheetId="2" r:id="rId15"/>
    <sheet name="Farm Income" sheetId="16" r:id="rId16"/>
    <sheet name="Other Inc&amp;Sales" sheetId="15" r:id="rId17"/>
    <sheet name="Capital Purchases" sheetId="20" r:id="rId18"/>
    <sheet name="Income Statment" sheetId="3" r:id="rId19"/>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0" l="1"/>
  <c r="B5" i="3"/>
  <c r="F3" i="16"/>
  <c r="F4" i="16"/>
  <c r="F35" i="16"/>
  <c r="B39" i="16"/>
  <c r="H39" i="16"/>
  <c r="N39" i="16"/>
  <c r="B13" i="2"/>
  <c r="B12" i="2"/>
  <c r="B11" i="2"/>
  <c r="B10" i="2"/>
  <c r="B9" i="2"/>
  <c r="B8" i="2"/>
  <c r="B7" i="2"/>
  <c r="B6" i="2"/>
  <c r="B5" i="2"/>
  <c r="W13" i="2"/>
  <c r="W12" i="2"/>
  <c r="W11" i="2"/>
  <c r="W10" i="2"/>
  <c r="W9" i="2"/>
  <c r="W8" i="2"/>
  <c r="W7" i="2"/>
  <c r="W6" i="2"/>
  <c r="W5" i="2"/>
  <c r="Y51" i="5"/>
  <c r="W4" i="2"/>
  <c r="W3" i="2"/>
  <c r="V13" i="2"/>
  <c r="V12" i="2"/>
  <c r="V11" i="2"/>
  <c r="V10" i="2"/>
  <c r="V9" i="2"/>
  <c r="V8" i="2"/>
  <c r="V7" i="2"/>
  <c r="V6" i="2"/>
  <c r="V5" i="2"/>
  <c r="X51" i="5"/>
  <c r="V4" i="2"/>
  <c r="V3" i="2"/>
  <c r="U13" i="2"/>
  <c r="U12" i="2"/>
  <c r="U11" i="2"/>
  <c r="U10" i="2"/>
  <c r="U9" i="2"/>
  <c r="U8" i="2"/>
  <c r="U7" i="2"/>
  <c r="U6" i="2"/>
  <c r="U5" i="2"/>
  <c r="W51" i="5"/>
  <c r="U4" i="2"/>
  <c r="U3" i="2"/>
  <c r="U14" i="2"/>
  <c r="T13" i="2"/>
  <c r="T12" i="2"/>
  <c r="T11" i="2"/>
  <c r="T10" i="2"/>
  <c r="T9" i="2"/>
  <c r="T8" i="2"/>
  <c r="T7" i="2"/>
  <c r="T6" i="2"/>
  <c r="T5" i="2"/>
  <c r="V51" i="5"/>
  <c r="T4" i="2"/>
  <c r="T3" i="2"/>
  <c r="S13" i="2"/>
  <c r="S12" i="2"/>
  <c r="S11" i="2"/>
  <c r="S10" i="2"/>
  <c r="S9" i="2"/>
  <c r="S8" i="2"/>
  <c r="S7" i="2"/>
  <c r="S6" i="2"/>
  <c r="S5" i="2"/>
  <c r="U51" i="5"/>
  <c r="S4" i="2"/>
  <c r="S3" i="2"/>
  <c r="R13" i="2"/>
  <c r="R12" i="2"/>
  <c r="R11" i="2"/>
  <c r="R10" i="2"/>
  <c r="R9" i="2"/>
  <c r="R8" i="2"/>
  <c r="R7" i="2"/>
  <c r="R6" i="2"/>
  <c r="R5" i="2"/>
  <c r="T51" i="5"/>
  <c r="R4" i="2"/>
  <c r="R3" i="2"/>
  <c r="Q13" i="2"/>
  <c r="Q12" i="2"/>
  <c r="Q11" i="2"/>
  <c r="Q10" i="2"/>
  <c r="Q9" i="2"/>
  <c r="Q8" i="2"/>
  <c r="Q7" i="2"/>
  <c r="Q6" i="2"/>
  <c r="Q5" i="2"/>
  <c r="S51" i="5"/>
  <c r="Q4" i="2"/>
  <c r="Q3" i="2"/>
  <c r="P13" i="2"/>
  <c r="P12" i="2"/>
  <c r="P11" i="2"/>
  <c r="P10" i="2"/>
  <c r="P9" i="2"/>
  <c r="P8" i="2"/>
  <c r="P7" i="2"/>
  <c r="P6" i="2"/>
  <c r="P5" i="2"/>
  <c r="R51" i="5"/>
  <c r="P4" i="2"/>
  <c r="P3" i="2"/>
  <c r="O13" i="2"/>
  <c r="O12" i="2"/>
  <c r="O11" i="2"/>
  <c r="O10" i="2"/>
  <c r="O9" i="2"/>
  <c r="O8" i="2"/>
  <c r="O7" i="2"/>
  <c r="O6" i="2"/>
  <c r="O5" i="2"/>
  <c r="Q51" i="5"/>
  <c r="O4" i="2"/>
  <c r="O3" i="2"/>
  <c r="N13" i="2"/>
  <c r="N12" i="2"/>
  <c r="N11" i="2"/>
  <c r="N10" i="2"/>
  <c r="N9" i="2"/>
  <c r="N8" i="2"/>
  <c r="N7" i="2"/>
  <c r="N6" i="2"/>
  <c r="N5" i="2"/>
  <c r="P51" i="5"/>
  <c r="N4" i="2"/>
  <c r="N3" i="2"/>
  <c r="M13" i="2"/>
  <c r="M12" i="2"/>
  <c r="M11" i="2"/>
  <c r="M10" i="2"/>
  <c r="M9" i="2"/>
  <c r="M8" i="2"/>
  <c r="M7" i="2"/>
  <c r="M6" i="2"/>
  <c r="M5" i="2"/>
  <c r="O51" i="5"/>
  <c r="M4" i="2"/>
  <c r="M3" i="2"/>
  <c r="L13" i="2"/>
  <c r="L12" i="2"/>
  <c r="L11" i="2"/>
  <c r="L10" i="2"/>
  <c r="L9" i="2"/>
  <c r="J13" i="2"/>
  <c r="J12" i="2"/>
  <c r="J11" i="2"/>
  <c r="J10" i="2"/>
  <c r="J9" i="2"/>
  <c r="J8" i="2"/>
  <c r="L8" i="2"/>
  <c r="L7" i="2"/>
  <c r="L6" i="2"/>
  <c r="L5" i="2"/>
  <c r="N51" i="5"/>
  <c r="L4" i="2"/>
  <c r="L3" i="2"/>
  <c r="K13" i="2"/>
  <c r="K12" i="2"/>
  <c r="K11" i="2"/>
  <c r="K10" i="2"/>
  <c r="K9" i="2"/>
  <c r="K8" i="2"/>
  <c r="K7" i="2"/>
  <c r="K6" i="2"/>
  <c r="K5" i="2"/>
  <c r="M51" i="5"/>
  <c r="K4" i="2"/>
  <c r="K3" i="2"/>
  <c r="J7" i="2"/>
  <c r="J6" i="2"/>
  <c r="J5" i="2"/>
  <c r="L51" i="5"/>
  <c r="J4" i="2"/>
  <c r="J3" i="2"/>
  <c r="I13" i="2"/>
  <c r="I12" i="2"/>
  <c r="I11" i="2"/>
  <c r="I10" i="2"/>
  <c r="I9" i="2"/>
  <c r="I8" i="2"/>
  <c r="I7" i="2"/>
  <c r="I6" i="2"/>
  <c r="I5" i="2"/>
  <c r="K51" i="5"/>
  <c r="I4" i="2"/>
  <c r="I3" i="2"/>
  <c r="H13" i="2"/>
  <c r="H12" i="2"/>
  <c r="H11" i="2"/>
  <c r="H10" i="2"/>
  <c r="H9" i="2"/>
  <c r="H8" i="2"/>
  <c r="H7" i="2"/>
  <c r="H6" i="2"/>
  <c r="H5" i="2"/>
  <c r="J51" i="5"/>
  <c r="H4" i="2"/>
  <c r="H3" i="2"/>
  <c r="G13" i="2"/>
  <c r="G12" i="2"/>
  <c r="G11" i="2"/>
  <c r="G10" i="2"/>
  <c r="G9" i="2"/>
  <c r="G8" i="2"/>
  <c r="G7" i="2"/>
  <c r="G6" i="2"/>
  <c r="G5" i="2"/>
  <c r="I51" i="5"/>
  <c r="G4" i="2"/>
  <c r="G3" i="2"/>
  <c r="F13" i="2"/>
  <c r="F12" i="2"/>
  <c r="F11" i="2"/>
  <c r="F10" i="2"/>
  <c r="F9" i="2"/>
  <c r="F8" i="2"/>
  <c r="F7" i="2"/>
  <c r="F6" i="2"/>
  <c r="F5" i="2"/>
  <c r="H51" i="5"/>
  <c r="F4" i="2"/>
  <c r="F3" i="2"/>
  <c r="E13" i="2"/>
  <c r="E12" i="2"/>
  <c r="E11" i="2"/>
  <c r="E10" i="2"/>
  <c r="E9" i="2"/>
  <c r="E8" i="2"/>
  <c r="E7" i="2"/>
  <c r="E6" i="2"/>
  <c r="E5" i="2"/>
  <c r="E3" i="2"/>
  <c r="G51" i="5"/>
  <c r="E4" i="2"/>
  <c r="D13" i="2"/>
  <c r="D12" i="2"/>
  <c r="D11" i="2"/>
  <c r="D10" i="2"/>
  <c r="D9" i="2"/>
  <c r="D8" i="2"/>
  <c r="D7" i="2"/>
  <c r="D6" i="2"/>
  <c r="D5" i="2"/>
  <c r="F51" i="5"/>
  <c r="D4" i="2"/>
  <c r="E51" i="4"/>
  <c r="D3" i="2"/>
  <c r="D51" i="4"/>
  <c r="C3" i="2"/>
  <c r="E51" i="5"/>
  <c r="C4" i="2"/>
  <c r="C14" i="2"/>
  <c r="C51" i="4"/>
  <c r="B3" i="2"/>
  <c r="D51" i="5"/>
  <c r="B4" i="2"/>
  <c r="B14" i="2"/>
  <c r="C13" i="2"/>
  <c r="C12" i="2"/>
  <c r="C11" i="2"/>
  <c r="C10" i="2"/>
  <c r="C9" i="2"/>
  <c r="C8" i="2"/>
  <c r="C7" i="2"/>
  <c r="C6" i="2"/>
  <c r="C5" i="2"/>
  <c r="W14" i="2"/>
  <c r="B2" i="2"/>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L3" i="16"/>
  <c r="L4" i="16"/>
  <c r="L5" i="16"/>
  <c r="L6" i="16"/>
  <c r="L7" i="16"/>
  <c r="L8" i="16"/>
  <c r="L9" i="16"/>
  <c r="L10" i="16"/>
  <c r="L11" i="16"/>
  <c r="L12" i="16"/>
  <c r="L13" i="16"/>
  <c r="L14" i="16"/>
  <c r="L15" i="16"/>
  <c r="L16" i="16"/>
  <c r="L17" i="16"/>
  <c r="L18" i="16"/>
  <c r="L19" i="16"/>
  <c r="L20" i="16"/>
  <c r="L21" i="16"/>
  <c r="L22" i="16"/>
  <c r="L23" i="16"/>
  <c r="L24" i="16"/>
  <c r="L25" i="16"/>
  <c r="L26" i="16"/>
  <c r="L27" i="16"/>
  <c r="L28" i="16"/>
  <c r="L29" i="16"/>
  <c r="L30" i="16"/>
  <c r="L31" i="16"/>
  <c r="L32" i="16"/>
  <c r="L33" i="16"/>
  <c r="L34" i="16"/>
  <c r="L35" i="16"/>
  <c r="R3" i="16"/>
  <c r="R4" i="16"/>
  <c r="R5" i="16"/>
  <c r="R6" i="16"/>
  <c r="R7" i="16"/>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B4" i="3"/>
  <c r="B6" i="3"/>
  <c r="R51" i="1"/>
  <c r="Q2" i="2"/>
  <c r="Q14" i="2"/>
  <c r="B28" i="3"/>
  <c r="S51" i="1"/>
  <c r="R2" i="2"/>
  <c r="R14" i="2"/>
  <c r="B29" i="3"/>
  <c r="T51" i="1"/>
  <c r="S2" i="2"/>
  <c r="S14" i="2"/>
  <c r="B30" i="3"/>
  <c r="U51" i="1"/>
  <c r="T2" i="2"/>
  <c r="T14" i="2"/>
  <c r="B31" i="3"/>
  <c r="V51" i="1"/>
  <c r="U2" i="2"/>
  <c r="B32" i="3"/>
  <c r="W51" i="1"/>
  <c r="V2" i="2"/>
  <c r="V14" i="2"/>
  <c r="B33" i="3"/>
  <c r="X51" i="1"/>
  <c r="W2" i="2"/>
  <c r="B34" i="3"/>
  <c r="B35" i="3"/>
  <c r="C51" i="1"/>
  <c r="B9" i="3"/>
  <c r="D51" i="1"/>
  <c r="C2" i="2"/>
  <c r="B10" i="3"/>
  <c r="E51" i="1"/>
  <c r="D2" i="2"/>
  <c r="D14" i="2"/>
  <c r="B11" i="3"/>
  <c r="F51" i="1"/>
  <c r="E2" i="2"/>
  <c r="E14" i="2"/>
  <c r="B12" i="3"/>
  <c r="G51" i="1"/>
  <c r="F2" i="2"/>
  <c r="F14" i="2"/>
  <c r="B13" i="3"/>
  <c r="H51" i="1"/>
  <c r="G2" i="2"/>
  <c r="G14" i="2"/>
  <c r="B14" i="3"/>
  <c r="I51" i="1"/>
  <c r="H2" i="2"/>
  <c r="H14" i="2"/>
  <c r="B15" i="3"/>
  <c r="J51" i="1"/>
  <c r="I2" i="2"/>
  <c r="I14" i="2"/>
  <c r="B16" i="3"/>
  <c r="K51" i="1"/>
  <c r="J2" i="2"/>
  <c r="J14" i="2"/>
  <c r="B17" i="3"/>
  <c r="L51" i="1"/>
  <c r="K2" i="2"/>
  <c r="K14" i="2"/>
  <c r="B18" i="3"/>
  <c r="M51" i="1"/>
  <c r="L2" i="2"/>
  <c r="L14" i="2"/>
  <c r="B19" i="3"/>
  <c r="N51" i="1"/>
  <c r="M2" i="2"/>
  <c r="M14" i="2"/>
  <c r="B20" i="3"/>
  <c r="O51" i="1"/>
  <c r="N2" i="2"/>
  <c r="N14" i="2"/>
  <c r="B21" i="3"/>
  <c r="P51" i="1"/>
  <c r="O2" i="2"/>
  <c r="O14" i="2"/>
  <c r="B22" i="3"/>
  <c r="Q51" i="1"/>
  <c r="P2" i="2"/>
  <c r="P14" i="2"/>
  <c r="B23" i="3"/>
  <c r="B24" i="3"/>
  <c r="B37" i="3"/>
  <c r="B38" i="3"/>
  <c r="B41" i="3"/>
  <c r="B42" i="3"/>
  <c r="A34" i="3"/>
  <c r="A29" i="3"/>
  <c r="A30" i="3"/>
  <c r="A31" i="3"/>
  <c r="A32" i="3"/>
  <c r="A33" i="3"/>
  <c r="A28" i="3"/>
  <c r="B25" i="3"/>
  <c r="A10" i="3"/>
  <c r="A11" i="3"/>
  <c r="A12" i="3"/>
  <c r="A13" i="3"/>
  <c r="A14" i="3"/>
  <c r="A15" i="3"/>
  <c r="A16" i="3"/>
  <c r="A17" i="3"/>
  <c r="A18" i="3"/>
  <c r="A19" i="3"/>
  <c r="A20" i="3"/>
  <c r="A21" i="3"/>
  <c r="A22" i="3"/>
  <c r="A23" i="3"/>
  <c r="A9" i="3"/>
  <c r="U2" i="1"/>
  <c r="T1" i="2"/>
  <c r="V2" i="1"/>
  <c r="U1" i="2"/>
  <c r="W2" i="1"/>
  <c r="V1" i="2"/>
  <c r="X2" i="1"/>
  <c r="W1" i="2"/>
  <c r="D2" i="1"/>
  <c r="C1" i="2"/>
  <c r="E2" i="1"/>
  <c r="D1" i="2"/>
  <c r="F2" i="1"/>
  <c r="E1" i="2"/>
  <c r="G2" i="1"/>
  <c r="F1" i="2"/>
  <c r="H2" i="1"/>
  <c r="G1" i="2"/>
  <c r="I2" i="1"/>
  <c r="H1" i="2"/>
  <c r="J2" i="1"/>
  <c r="I1" i="2"/>
  <c r="K2" i="1"/>
  <c r="J1" i="2"/>
  <c r="L2" i="1"/>
  <c r="K1" i="2"/>
  <c r="M2" i="1"/>
  <c r="L1" i="2"/>
  <c r="N2" i="1"/>
  <c r="M1" i="2"/>
  <c r="O2" i="1"/>
  <c r="N1" i="2"/>
  <c r="P2" i="1"/>
  <c r="O1" i="2"/>
  <c r="Q2" i="1"/>
  <c r="P1" i="2"/>
  <c r="R2" i="1"/>
  <c r="Q1" i="2"/>
  <c r="S2" i="1"/>
  <c r="R1" i="2"/>
  <c r="T2" i="1"/>
  <c r="S1" i="2"/>
  <c r="C2" i="1"/>
  <c r="B1" i="2"/>
  <c r="C51" i="14"/>
  <c r="D51" i="14"/>
  <c r="E51" i="14"/>
  <c r="F51" i="14"/>
  <c r="G51" i="14"/>
  <c r="H51" i="14"/>
  <c r="I51" i="14"/>
  <c r="J51" i="14"/>
  <c r="K51" i="14"/>
  <c r="L51" i="14"/>
  <c r="M51" i="14"/>
  <c r="N51" i="14"/>
  <c r="O51" i="14"/>
  <c r="P51" i="14"/>
  <c r="Q51" i="14"/>
  <c r="R51" i="14"/>
  <c r="S51" i="14"/>
  <c r="T51" i="14"/>
  <c r="U51" i="14"/>
  <c r="V51" i="14"/>
  <c r="W51" i="14"/>
  <c r="X51" i="14"/>
  <c r="B51" i="14"/>
  <c r="Y51" i="14"/>
  <c r="Y50" i="14"/>
  <c r="Y49" i="14"/>
  <c r="Y48" i="14"/>
  <c r="Y47" i="14"/>
  <c r="Y46" i="14"/>
  <c r="Y45" i="14"/>
  <c r="Y44" i="14"/>
  <c r="Y43" i="14"/>
  <c r="Y42" i="14"/>
  <c r="Y41" i="14"/>
  <c r="Y40" i="14"/>
  <c r="Y39" i="14"/>
  <c r="Y38" i="14"/>
  <c r="Y37" i="14"/>
  <c r="Y36" i="14"/>
  <c r="Y35" i="14"/>
  <c r="Y34" i="14"/>
  <c r="Y33" i="14"/>
  <c r="Y32" i="14"/>
  <c r="Y31" i="14"/>
  <c r="Y30" i="14"/>
  <c r="Y29" i="14"/>
  <c r="Y28" i="14"/>
  <c r="Y27" i="14"/>
  <c r="Y26" i="14"/>
  <c r="Y25" i="14"/>
  <c r="Y24" i="14"/>
  <c r="Y23" i="14"/>
  <c r="Y22" i="14"/>
  <c r="Y21" i="14"/>
  <c r="Y20" i="14"/>
  <c r="Y19" i="14"/>
  <c r="Y18" i="14"/>
  <c r="Y17" i="14"/>
  <c r="Y16" i="14"/>
  <c r="Y15" i="14"/>
  <c r="Y14" i="14"/>
  <c r="Y13" i="14"/>
  <c r="Y12" i="14"/>
  <c r="Y11" i="14"/>
  <c r="Y10" i="14"/>
  <c r="Y9" i="14"/>
  <c r="Y8" i="14"/>
  <c r="Y7" i="14"/>
  <c r="Y6" i="14"/>
  <c r="Y5" i="14"/>
  <c r="Y4" i="14"/>
  <c r="Y3" i="14"/>
  <c r="X2" i="14"/>
  <c r="W2" i="14"/>
  <c r="V2" i="14"/>
  <c r="U2" i="14"/>
  <c r="T2" i="14"/>
  <c r="S2" i="14"/>
  <c r="R2" i="14"/>
  <c r="Q2" i="14"/>
  <c r="P2" i="14"/>
  <c r="O2" i="14"/>
  <c r="N2" i="14"/>
  <c r="M2" i="14"/>
  <c r="L2" i="14"/>
  <c r="K2" i="14"/>
  <c r="J2" i="14"/>
  <c r="I2" i="14"/>
  <c r="H2" i="14"/>
  <c r="G2" i="14"/>
  <c r="F2" i="14"/>
  <c r="E2" i="14"/>
  <c r="D2" i="14"/>
  <c r="C2" i="14"/>
  <c r="C51" i="13"/>
  <c r="D51" i="13"/>
  <c r="E51" i="13"/>
  <c r="F51" i="13"/>
  <c r="G51" i="13"/>
  <c r="H51" i="13"/>
  <c r="I51" i="13"/>
  <c r="J51" i="13"/>
  <c r="K51" i="13"/>
  <c r="L51" i="13"/>
  <c r="M51" i="13"/>
  <c r="N51" i="13"/>
  <c r="O51" i="13"/>
  <c r="P51" i="13"/>
  <c r="Q51" i="13"/>
  <c r="R51" i="13"/>
  <c r="S51" i="13"/>
  <c r="T51" i="13"/>
  <c r="U51" i="13"/>
  <c r="V51" i="13"/>
  <c r="W51" i="13"/>
  <c r="X51" i="13"/>
  <c r="B51"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Y6" i="13"/>
  <c r="Y5" i="13"/>
  <c r="Y4" i="13"/>
  <c r="Y3" i="13"/>
  <c r="X2" i="13"/>
  <c r="W2" i="13"/>
  <c r="V2" i="13"/>
  <c r="U2" i="13"/>
  <c r="T2" i="13"/>
  <c r="S2" i="13"/>
  <c r="R2" i="13"/>
  <c r="Q2" i="13"/>
  <c r="P2" i="13"/>
  <c r="O2" i="13"/>
  <c r="N2" i="13"/>
  <c r="M2" i="13"/>
  <c r="L2" i="13"/>
  <c r="K2" i="13"/>
  <c r="J2" i="13"/>
  <c r="I2" i="13"/>
  <c r="H2" i="13"/>
  <c r="G2" i="13"/>
  <c r="F2" i="13"/>
  <c r="E2" i="13"/>
  <c r="D2" i="13"/>
  <c r="C2" i="13"/>
  <c r="C51" i="12"/>
  <c r="D51" i="12"/>
  <c r="E51" i="12"/>
  <c r="F51" i="12"/>
  <c r="G51" i="12"/>
  <c r="H51" i="12"/>
  <c r="I51" i="12"/>
  <c r="J51" i="12"/>
  <c r="K51" i="12"/>
  <c r="L51" i="12"/>
  <c r="M51" i="12"/>
  <c r="N51" i="12"/>
  <c r="O51" i="12"/>
  <c r="P51" i="12"/>
  <c r="Q51" i="12"/>
  <c r="R51" i="12"/>
  <c r="S51" i="12"/>
  <c r="T51" i="12"/>
  <c r="U51" i="12"/>
  <c r="V51" i="12"/>
  <c r="W51" i="12"/>
  <c r="X51" i="12"/>
  <c r="B51" i="12"/>
  <c r="Y51" i="12"/>
  <c r="Y50" i="12"/>
  <c r="Y49" i="12"/>
  <c r="Y48" i="12"/>
  <c r="Y47" i="12"/>
  <c r="Y46" i="12"/>
  <c r="Y45" i="12"/>
  <c r="Y44" i="12"/>
  <c r="Y43" i="12"/>
  <c r="Y42" i="12"/>
  <c r="Y41" i="12"/>
  <c r="Y40" i="12"/>
  <c r="Y39" i="12"/>
  <c r="Y38" i="12"/>
  <c r="Y37" i="12"/>
  <c r="Y36" i="12"/>
  <c r="Y35" i="12"/>
  <c r="Y34" i="12"/>
  <c r="Y33" i="12"/>
  <c r="Y32" i="12"/>
  <c r="Y31" i="12"/>
  <c r="Y30" i="12"/>
  <c r="Y29" i="12"/>
  <c r="Y28" i="12"/>
  <c r="Y27" i="12"/>
  <c r="Y26" i="12"/>
  <c r="Y25" i="12"/>
  <c r="Y24" i="12"/>
  <c r="Y23" i="12"/>
  <c r="Y22" i="12"/>
  <c r="Y21" i="12"/>
  <c r="Y20" i="12"/>
  <c r="Y19" i="12"/>
  <c r="Y18" i="12"/>
  <c r="Y17" i="12"/>
  <c r="Y16" i="12"/>
  <c r="Y15" i="12"/>
  <c r="Y14" i="12"/>
  <c r="Y13" i="12"/>
  <c r="Y12" i="12"/>
  <c r="Y11" i="12"/>
  <c r="Y10" i="12"/>
  <c r="Y9" i="12"/>
  <c r="Y8" i="12"/>
  <c r="Y7" i="12"/>
  <c r="Y6" i="12"/>
  <c r="Y5" i="12"/>
  <c r="Y4" i="12"/>
  <c r="Y3" i="12"/>
  <c r="X2" i="12"/>
  <c r="W2" i="12"/>
  <c r="V2" i="12"/>
  <c r="U2" i="12"/>
  <c r="T2" i="12"/>
  <c r="S2" i="12"/>
  <c r="R2" i="12"/>
  <c r="Q2" i="12"/>
  <c r="P2" i="12"/>
  <c r="O2" i="12"/>
  <c r="N2" i="12"/>
  <c r="M2" i="12"/>
  <c r="L2" i="12"/>
  <c r="K2" i="12"/>
  <c r="J2" i="12"/>
  <c r="I2" i="12"/>
  <c r="H2" i="12"/>
  <c r="G2" i="12"/>
  <c r="F2" i="12"/>
  <c r="E2" i="12"/>
  <c r="D2" i="12"/>
  <c r="C2" i="12"/>
  <c r="C51" i="11"/>
  <c r="D51" i="11"/>
  <c r="E51" i="11"/>
  <c r="F51" i="11"/>
  <c r="G51" i="11"/>
  <c r="H51" i="11"/>
  <c r="I51" i="11"/>
  <c r="J51" i="11"/>
  <c r="K51" i="11"/>
  <c r="L51" i="11"/>
  <c r="M51" i="11"/>
  <c r="N51" i="11"/>
  <c r="O51" i="11"/>
  <c r="P51" i="11"/>
  <c r="Q51" i="11"/>
  <c r="R51" i="11"/>
  <c r="S51" i="11"/>
  <c r="T51" i="11"/>
  <c r="U51" i="11"/>
  <c r="V51" i="11"/>
  <c r="W51" i="11"/>
  <c r="X51" i="11"/>
  <c r="B51" i="11"/>
  <c r="Y51" i="11"/>
  <c r="Y50" i="11"/>
  <c r="Y49" i="11"/>
  <c r="Y48" i="11"/>
  <c r="Y47" i="11"/>
  <c r="Y46" i="11"/>
  <c r="Y45" i="11"/>
  <c r="Y44" i="11"/>
  <c r="Y43" i="11"/>
  <c r="Y42" i="11"/>
  <c r="Y41" i="11"/>
  <c r="Y40" i="11"/>
  <c r="Y39" i="11"/>
  <c r="Y38" i="11"/>
  <c r="Y37" i="11"/>
  <c r="Y36" i="11"/>
  <c r="Y35" i="11"/>
  <c r="Y34" i="11"/>
  <c r="Y33" i="11"/>
  <c r="Y32" i="11"/>
  <c r="Y31" i="11"/>
  <c r="Y30" i="11"/>
  <c r="Y29" i="11"/>
  <c r="Y28" i="11"/>
  <c r="Y27" i="11"/>
  <c r="Y26" i="11"/>
  <c r="Y25" i="11"/>
  <c r="Y24" i="11"/>
  <c r="Y23" i="11"/>
  <c r="Y22" i="11"/>
  <c r="Y21" i="11"/>
  <c r="Y20" i="11"/>
  <c r="Y19" i="11"/>
  <c r="Y18" i="11"/>
  <c r="Y17" i="11"/>
  <c r="Y16" i="11"/>
  <c r="Y15" i="11"/>
  <c r="Y14" i="11"/>
  <c r="Y13" i="11"/>
  <c r="Y12" i="11"/>
  <c r="Y11" i="11"/>
  <c r="Y10" i="11"/>
  <c r="Y9" i="11"/>
  <c r="Y8" i="11"/>
  <c r="Y7" i="11"/>
  <c r="Y6" i="11"/>
  <c r="Y5" i="11"/>
  <c r="Y4" i="11"/>
  <c r="Y3" i="11"/>
  <c r="X2" i="11"/>
  <c r="W2" i="11"/>
  <c r="V2" i="11"/>
  <c r="U2" i="11"/>
  <c r="T2" i="11"/>
  <c r="S2" i="11"/>
  <c r="R2" i="11"/>
  <c r="Q2" i="11"/>
  <c r="P2" i="11"/>
  <c r="O2" i="11"/>
  <c r="N2" i="11"/>
  <c r="M2" i="11"/>
  <c r="L2" i="11"/>
  <c r="K2" i="11"/>
  <c r="J2" i="11"/>
  <c r="I2" i="11"/>
  <c r="H2" i="11"/>
  <c r="G2" i="11"/>
  <c r="F2" i="11"/>
  <c r="E2" i="11"/>
  <c r="D2" i="11"/>
  <c r="C2" i="11"/>
  <c r="C51" i="10"/>
  <c r="D51" i="10"/>
  <c r="E51" i="10"/>
  <c r="F51" i="10"/>
  <c r="G51" i="10"/>
  <c r="H51" i="10"/>
  <c r="I51" i="10"/>
  <c r="J51" i="10"/>
  <c r="K51" i="10"/>
  <c r="L51" i="10"/>
  <c r="M51" i="10"/>
  <c r="N51" i="10"/>
  <c r="O51" i="10"/>
  <c r="P51" i="10"/>
  <c r="Q51" i="10"/>
  <c r="R51" i="10"/>
  <c r="S51" i="10"/>
  <c r="T51" i="10"/>
  <c r="U51" i="10"/>
  <c r="V51" i="10"/>
  <c r="W51" i="10"/>
  <c r="X51" i="10"/>
  <c r="B51" i="10"/>
  <c r="Y51" i="10"/>
  <c r="Y50" i="10"/>
  <c r="Y49" i="10"/>
  <c r="Y48" i="10"/>
  <c r="Y47" i="10"/>
  <c r="Y46" i="10"/>
  <c r="Y45" i="10"/>
  <c r="Y44" i="10"/>
  <c r="Y43" i="10"/>
  <c r="Y42" i="10"/>
  <c r="Y41" i="10"/>
  <c r="Y40" i="10"/>
  <c r="Y39" i="10"/>
  <c r="Y38" i="10"/>
  <c r="Y37" i="10"/>
  <c r="Y36" i="10"/>
  <c r="Y35" i="10"/>
  <c r="Y34" i="10"/>
  <c r="Y33" i="10"/>
  <c r="Y32" i="10"/>
  <c r="Y31" i="10"/>
  <c r="Y30" i="10"/>
  <c r="Y29" i="10"/>
  <c r="Y28" i="10"/>
  <c r="Y27" i="10"/>
  <c r="Y26" i="10"/>
  <c r="Y25" i="10"/>
  <c r="Y24" i="10"/>
  <c r="Y23" i="10"/>
  <c r="Y22" i="10"/>
  <c r="Y21" i="10"/>
  <c r="Y20" i="10"/>
  <c r="Y19" i="10"/>
  <c r="Y18" i="10"/>
  <c r="Y17" i="10"/>
  <c r="Y16" i="10"/>
  <c r="Y15" i="10"/>
  <c r="Y14" i="10"/>
  <c r="Y13" i="10"/>
  <c r="Y12" i="10"/>
  <c r="Y11" i="10"/>
  <c r="Y10" i="10"/>
  <c r="Y9" i="10"/>
  <c r="Y8" i="10"/>
  <c r="Y7" i="10"/>
  <c r="Y6" i="10"/>
  <c r="Y5" i="10"/>
  <c r="Y4" i="10"/>
  <c r="Y3" i="10"/>
  <c r="X2" i="10"/>
  <c r="W2" i="10"/>
  <c r="V2" i="10"/>
  <c r="U2" i="10"/>
  <c r="T2" i="10"/>
  <c r="S2" i="10"/>
  <c r="R2" i="10"/>
  <c r="Q2" i="10"/>
  <c r="P2" i="10"/>
  <c r="O2" i="10"/>
  <c r="N2" i="10"/>
  <c r="M2" i="10"/>
  <c r="L2" i="10"/>
  <c r="K2" i="10"/>
  <c r="J2" i="10"/>
  <c r="I2" i="10"/>
  <c r="H2" i="10"/>
  <c r="G2" i="10"/>
  <c r="F2" i="10"/>
  <c r="E2" i="10"/>
  <c r="D2" i="10"/>
  <c r="C2" i="10"/>
  <c r="C51" i="9"/>
  <c r="D51" i="9"/>
  <c r="E51" i="9"/>
  <c r="F51" i="9"/>
  <c r="G51" i="9"/>
  <c r="H51" i="9"/>
  <c r="I51" i="9"/>
  <c r="J51" i="9"/>
  <c r="K51" i="9"/>
  <c r="L51" i="9"/>
  <c r="M51" i="9"/>
  <c r="N51" i="9"/>
  <c r="O51" i="9"/>
  <c r="P51" i="9"/>
  <c r="Q51" i="9"/>
  <c r="R51" i="9"/>
  <c r="S51" i="9"/>
  <c r="T51" i="9"/>
  <c r="U51" i="9"/>
  <c r="V51" i="9"/>
  <c r="W51" i="9"/>
  <c r="X51" i="9"/>
  <c r="B51" i="9"/>
  <c r="Y51" i="9"/>
  <c r="Y50" i="9"/>
  <c r="Y49" i="9"/>
  <c r="Y48" i="9"/>
  <c r="Y47" i="9"/>
  <c r="Y46" i="9"/>
  <c r="Y45" i="9"/>
  <c r="Y44" i="9"/>
  <c r="Y43" i="9"/>
  <c r="Y42" i="9"/>
  <c r="Y41" i="9"/>
  <c r="Y40" i="9"/>
  <c r="Y39" i="9"/>
  <c r="Y38" i="9"/>
  <c r="Y37" i="9"/>
  <c r="Y36" i="9"/>
  <c r="Y35" i="9"/>
  <c r="Y34" i="9"/>
  <c r="Y33" i="9"/>
  <c r="Y32" i="9"/>
  <c r="Y31" i="9"/>
  <c r="Y30" i="9"/>
  <c r="Y29" i="9"/>
  <c r="Y28" i="9"/>
  <c r="Y27" i="9"/>
  <c r="Y26" i="9"/>
  <c r="Y25" i="9"/>
  <c r="Y24" i="9"/>
  <c r="Y23" i="9"/>
  <c r="Y22" i="9"/>
  <c r="Y21" i="9"/>
  <c r="Y20" i="9"/>
  <c r="Y19" i="9"/>
  <c r="Y18" i="9"/>
  <c r="Y17" i="9"/>
  <c r="Y16" i="9"/>
  <c r="Y15" i="9"/>
  <c r="Y14" i="9"/>
  <c r="Y13" i="9"/>
  <c r="Y12" i="9"/>
  <c r="Y11" i="9"/>
  <c r="Y10" i="9"/>
  <c r="Y9" i="9"/>
  <c r="Y8" i="9"/>
  <c r="Y7" i="9"/>
  <c r="Y6" i="9"/>
  <c r="Y5" i="9"/>
  <c r="Y4" i="9"/>
  <c r="Y3" i="9"/>
  <c r="X2" i="9"/>
  <c r="W2" i="9"/>
  <c r="V2" i="9"/>
  <c r="U2" i="9"/>
  <c r="T2" i="9"/>
  <c r="S2" i="9"/>
  <c r="R2" i="9"/>
  <c r="Q2" i="9"/>
  <c r="P2" i="9"/>
  <c r="O2" i="9"/>
  <c r="N2" i="9"/>
  <c r="M2" i="9"/>
  <c r="L2" i="9"/>
  <c r="K2" i="9"/>
  <c r="J2" i="9"/>
  <c r="I2" i="9"/>
  <c r="H2" i="9"/>
  <c r="G2" i="9"/>
  <c r="F2" i="9"/>
  <c r="E2" i="9"/>
  <c r="D2" i="9"/>
  <c r="C2" i="9"/>
  <c r="C51" i="8"/>
  <c r="D51" i="8"/>
  <c r="E51" i="8"/>
  <c r="F51" i="8"/>
  <c r="G51" i="8"/>
  <c r="H51" i="8"/>
  <c r="I51" i="8"/>
  <c r="J51" i="8"/>
  <c r="K51" i="8"/>
  <c r="L51" i="8"/>
  <c r="M51" i="8"/>
  <c r="N51" i="8"/>
  <c r="O51" i="8"/>
  <c r="P51" i="8"/>
  <c r="Q51" i="8"/>
  <c r="R51" i="8"/>
  <c r="S51" i="8"/>
  <c r="T51" i="8"/>
  <c r="U51" i="8"/>
  <c r="V51" i="8"/>
  <c r="W51" i="8"/>
  <c r="X51" i="8"/>
  <c r="B51" i="8"/>
  <c r="Y51" i="8"/>
  <c r="Y50" i="8"/>
  <c r="Y49" i="8"/>
  <c r="Y48" i="8"/>
  <c r="Y47" i="8"/>
  <c r="Y46" i="8"/>
  <c r="Y45" i="8"/>
  <c r="Y44" i="8"/>
  <c r="Y43" i="8"/>
  <c r="Y42" i="8"/>
  <c r="Y41" i="8"/>
  <c r="Y40" i="8"/>
  <c r="Y39" i="8"/>
  <c r="Y38" i="8"/>
  <c r="Y37" i="8"/>
  <c r="Y36" i="8"/>
  <c r="Y35" i="8"/>
  <c r="Y34" i="8"/>
  <c r="Y33" i="8"/>
  <c r="Y32" i="8"/>
  <c r="Y31" i="8"/>
  <c r="Y30" i="8"/>
  <c r="Y29" i="8"/>
  <c r="Y28" i="8"/>
  <c r="Y27" i="8"/>
  <c r="Y26" i="8"/>
  <c r="Y25" i="8"/>
  <c r="Y24" i="8"/>
  <c r="Y23" i="8"/>
  <c r="Y22" i="8"/>
  <c r="Y21" i="8"/>
  <c r="Y20" i="8"/>
  <c r="Y19" i="8"/>
  <c r="Y18" i="8"/>
  <c r="Y17" i="8"/>
  <c r="Y16" i="8"/>
  <c r="Y15" i="8"/>
  <c r="Y14" i="8"/>
  <c r="Y13" i="8"/>
  <c r="Y12" i="8"/>
  <c r="Y11" i="8"/>
  <c r="Y10" i="8"/>
  <c r="Y9" i="8"/>
  <c r="Y8" i="8"/>
  <c r="Y7" i="8"/>
  <c r="Y6" i="8"/>
  <c r="Y5" i="8"/>
  <c r="Y4" i="8"/>
  <c r="Y3" i="8"/>
  <c r="X2" i="8"/>
  <c r="W2" i="8"/>
  <c r="V2" i="8"/>
  <c r="U2" i="8"/>
  <c r="T2" i="8"/>
  <c r="S2" i="8"/>
  <c r="R2" i="8"/>
  <c r="Q2" i="8"/>
  <c r="P2" i="8"/>
  <c r="O2" i="8"/>
  <c r="N2" i="8"/>
  <c r="M2" i="8"/>
  <c r="L2" i="8"/>
  <c r="K2" i="8"/>
  <c r="J2" i="8"/>
  <c r="I2" i="8"/>
  <c r="H2" i="8"/>
  <c r="G2" i="8"/>
  <c r="F2" i="8"/>
  <c r="E2" i="8"/>
  <c r="D2" i="8"/>
  <c r="C2" i="8"/>
  <c r="C51" i="7"/>
  <c r="D51" i="7"/>
  <c r="E51" i="7"/>
  <c r="F51" i="7"/>
  <c r="G51" i="7"/>
  <c r="H51" i="7"/>
  <c r="I51" i="7"/>
  <c r="J51" i="7"/>
  <c r="K51" i="7"/>
  <c r="L51" i="7"/>
  <c r="M51" i="7"/>
  <c r="N51" i="7"/>
  <c r="O51" i="7"/>
  <c r="P51" i="7"/>
  <c r="Q51" i="7"/>
  <c r="R51" i="7"/>
  <c r="S51" i="7"/>
  <c r="T51" i="7"/>
  <c r="U51" i="7"/>
  <c r="V51" i="7"/>
  <c r="W51" i="7"/>
  <c r="X51" i="7"/>
  <c r="B51" i="7"/>
  <c r="Y51" i="7"/>
  <c r="Y50" i="7"/>
  <c r="Y49" i="7"/>
  <c r="Y48" i="7"/>
  <c r="Y47" i="7"/>
  <c r="Y46" i="7"/>
  <c r="Y45" i="7"/>
  <c r="Y44" i="7"/>
  <c r="Y43" i="7"/>
  <c r="Y42" i="7"/>
  <c r="Y41" i="7"/>
  <c r="Y40" i="7"/>
  <c r="Y39" i="7"/>
  <c r="Y38" i="7"/>
  <c r="Y37" i="7"/>
  <c r="Y36" i="7"/>
  <c r="Y35" i="7"/>
  <c r="Y34" i="7"/>
  <c r="Y33" i="7"/>
  <c r="Y32" i="7"/>
  <c r="Y31" i="7"/>
  <c r="Y30" i="7"/>
  <c r="Y29" i="7"/>
  <c r="Y28" i="7"/>
  <c r="Y27" i="7"/>
  <c r="Y26" i="7"/>
  <c r="Y25" i="7"/>
  <c r="Y24" i="7"/>
  <c r="Y23" i="7"/>
  <c r="Y22" i="7"/>
  <c r="Y21" i="7"/>
  <c r="Y20" i="7"/>
  <c r="Y19" i="7"/>
  <c r="Y18" i="7"/>
  <c r="Y17" i="7"/>
  <c r="Y16" i="7"/>
  <c r="Y15" i="7"/>
  <c r="Y14" i="7"/>
  <c r="Y13" i="7"/>
  <c r="Y12" i="7"/>
  <c r="Y11" i="7"/>
  <c r="Y10" i="7"/>
  <c r="Y9" i="7"/>
  <c r="Y8" i="7"/>
  <c r="Y7" i="7"/>
  <c r="Y6" i="7"/>
  <c r="Y5" i="7"/>
  <c r="Y4" i="7"/>
  <c r="Y3" i="7"/>
  <c r="X2" i="7"/>
  <c r="W2" i="7"/>
  <c r="V2" i="7"/>
  <c r="U2" i="7"/>
  <c r="T2" i="7"/>
  <c r="S2" i="7"/>
  <c r="R2" i="7"/>
  <c r="Q2" i="7"/>
  <c r="P2" i="7"/>
  <c r="O2" i="7"/>
  <c r="N2" i="7"/>
  <c r="M2" i="7"/>
  <c r="L2" i="7"/>
  <c r="K2" i="7"/>
  <c r="J2" i="7"/>
  <c r="I2" i="7"/>
  <c r="H2" i="7"/>
  <c r="G2" i="7"/>
  <c r="F2" i="7"/>
  <c r="E2" i="7"/>
  <c r="D2" i="7"/>
  <c r="C2" i="7"/>
  <c r="C51" i="6"/>
  <c r="D51" i="6"/>
  <c r="E51" i="6"/>
  <c r="F51" i="6"/>
  <c r="G51" i="6"/>
  <c r="H51" i="6"/>
  <c r="I51" i="6"/>
  <c r="J51" i="6"/>
  <c r="K51" i="6"/>
  <c r="L51" i="6"/>
  <c r="M51" i="6"/>
  <c r="N51" i="6"/>
  <c r="O51" i="6"/>
  <c r="P51" i="6"/>
  <c r="Q51" i="6"/>
  <c r="R51" i="6"/>
  <c r="S51" i="6"/>
  <c r="T51" i="6"/>
  <c r="U51" i="6"/>
  <c r="V51" i="6"/>
  <c r="W51" i="6"/>
  <c r="X51" i="6"/>
  <c r="B51"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X2" i="6"/>
  <c r="W2" i="6"/>
  <c r="V2" i="6"/>
  <c r="U2" i="6"/>
  <c r="T2" i="6"/>
  <c r="S2" i="6"/>
  <c r="R2" i="6"/>
  <c r="Q2" i="6"/>
  <c r="P2" i="6"/>
  <c r="O2" i="6"/>
  <c r="N2" i="6"/>
  <c r="M2" i="6"/>
  <c r="L2" i="6"/>
  <c r="K2" i="6"/>
  <c r="J2" i="6"/>
  <c r="I2" i="6"/>
  <c r="H2" i="6"/>
  <c r="G2" i="6"/>
  <c r="F2" i="6"/>
  <c r="E2" i="6"/>
  <c r="D2" i="6"/>
  <c r="C2" i="6"/>
  <c r="C51"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Z8" i="5"/>
  <c r="Z7" i="5"/>
  <c r="Z6" i="5"/>
  <c r="Z5" i="5"/>
  <c r="Z4" i="5"/>
  <c r="Z3" i="5"/>
  <c r="Y2" i="5"/>
  <c r="X2" i="5"/>
  <c r="W2" i="5"/>
  <c r="V2" i="5"/>
  <c r="U2" i="5"/>
  <c r="T2" i="5"/>
  <c r="S2" i="5"/>
  <c r="R2" i="5"/>
  <c r="Q2" i="5"/>
  <c r="P2" i="5"/>
  <c r="O2" i="5"/>
  <c r="N2" i="5"/>
  <c r="M2" i="5"/>
  <c r="L2" i="5"/>
  <c r="K2" i="5"/>
  <c r="J2" i="5"/>
  <c r="I2" i="5"/>
  <c r="H2" i="5"/>
  <c r="G2" i="5"/>
  <c r="F2" i="5"/>
  <c r="E2" i="5"/>
  <c r="D2" i="5"/>
  <c r="F51" i="4"/>
  <c r="G51" i="4"/>
  <c r="H51" i="4"/>
  <c r="I51" i="4"/>
  <c r="J51" i="4"/>
  <c r="K51" i="4"/>
  <c r="L51" i="4"/>
  <c r="M51" i="4"/>
  <c r="N51" i="4"/>
  <c r="O51" i="4"/>
  <c r="P51" i="4"/>
  <c r="Q51" i="4"/>
  <c r="R51" i="4"/>
  <c r="S51" i="4"/>
  <c r="T51" i="4"/>
  <c r="U51" i="4"/>
  <c r="V51" i="4"/>
  <c r="W51" i="4"/>
  <c r="X51" i="4"/>
  <c r="B51"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Y12" i="4"/>
  <c r="Y11" i="4"/>
  <c r="Y10" i="4"/>
  <c r="Y9" i="4"/>
  <c r="Y8" i="4"/>
  <c r="Y7" i="4"/>
  <c r="Y6" i="4"/>
  <c r="Y5" i="4"/>
  <c r="Y4" i="4"/>
  <c r="Y3" i="4"/>
  <c r="X2" i="4"/>
  <c r="W2" i="4"/>
  <c r="V2" i="4"/>
  <c r="U2" i="4"/>
  <c r="T2" i="4"/>
  <c r="S2" i="4"/>
  <c r="R2" i="4"/>
  <c r="Q2" i="4"/>
  <c r="P2" i="4"/>
  <c r="O2" i="4"/>
  <c r="N2" i="4"/>
  <c r="M2" i="4"/>
  <c r="L2" i="4"/>
  <c r="K2" i="4"/>
  <c r="J2" i="4"/>
  <c r="I2" i="4"/>
  <c r="H2" i="4"/>
  <c r="G2" i="4"/>
  <c r="F2" i="4"/>
  <c r="E2" i="4"/>
  <c r="D2" i="4"/>
  <c r="C2" i="4"/>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3" i="1"/>
  <c r="B51" i="1"/>
  <c r="Y51" i="1"/>
  <c r="D27" i="15"/>
  <c r="D35" i="16"/>
  <c r="E35" i="16"/>
  <c r="K35" i="16"/>
  <c r="Q35" i="16"/>
  <c r="P35" i="16"/>
  <c r="J35" i="16"/>
</calcChain>
</file>

<file path=xl/sharedStrings.xml><?xml version="1.0" encoding="utf-8"?>
<sst xmlns="http://schemas.openxmlformats.org/spreadsheetml/2006/main" count="243" uniqueCount="129">
  <si>
    <t>Labor</t>
  </si>
  <si>
    <t>Insurance</t>
  </si>
  <si>
    <t>Seed/Plants</t>
  </si>
  <si>
    <t>TOTALS</t>
  </si>
  <si>
    <t>Monthly Totals</t>
  </si>
  <si>
    <t>January</t>
  </si>
  <si>
    <t>February</t>
  </si>
  <si>
    <t>March</t>
  </si>
  <si>
    <t>April</t>
  </si>
  <si>
    <t>May</t>
  </si>
  <si>
    <t>June</t>
  </si>
  <si>
    <t>July</t>
  </si>
  <si>
    <t>August</t>
  </si>
  <si>
    <t>September</t>
  </si>
  <si>
    <t>October</t>
  </si>
  <si>
    <t>November</t>
  </si>
  <si>
    <t>December</t>
  </si>
  <si>
    <t>Date</t>
  </si>
  <si>
    <t>Description</t>
  </si>
  <si>
    <t>Amount</t>
  </si>
  <si>
    <t>TOTAL</t>
  </si>
  <si>
    <t>Total</t>
  </si>
  <si>
    <t>ITEM</t>
  </si>
  <si>
    <t>AMOUNT</t>
  </si>
  <si>
    <t>INCOME</t>
  </si>
  <si>
    <t>Other Income</t>
  </si>
  <si>
    <t>Total Expenses</t>
  </si>
  <si>
    <t>Total Income</t>
  </si>
  <si>
    <t>1.  Enter the amounts in this spreadsheet just as you would your regular account book</t>
  </si>
  <si>
    <t>2.  The Tabs at the bottom of the sheet are just like flipping pages</t>
  </si>
  <si>
    <t>4.  The Sheet at the end "Income Statement" should give you a running tally of income minus expenses if you keep</t>
  </si>
  <si>
    <t xml:space="preserve">     the spreadsheet up to date.</t>
  </si>
  <si>
    <t>General Instructions</t>
  </si>
  <si>
    <t>Crop Sales</t>
  </si>
  <si>
    <t>Price at Sale</t>
  </si>
  <si>
    <t>Quantity</t>
  </si>
  <si>
    <t>Revenue</t>
  </si>
  <si>
    <t>3.  Don't forget to enter income each month (as well as expenses)</t>
  </si>
  <si>
    <t>Taxes</t>
  </si>
  <si>
    <t xml:space="preserve">5.  As in other Excel spreadsheets, you can customize this as much as you would like - add rows or columns when necessary. </t>
  </si>
  <si>
    <t>6.  Be sure to save your original and then each edited draft as something different, so you won't lose data.</t>
  </si>
  <si>
    <t>Check Amount</t>
  </si>
  <si>
    <t>Fertility</t>
  </si>
  <si>
    <t>Crop Protection</t>
  </si>
  <si>
    <t>Plastic Mulch</t>
  </si>
  <si>
    <t>Irrigation</t>
  </si>
  <si>
    <t>Custom Hire</t>
  </si>
  <si>
    <t>Drying/Curing</t>
  </si>
  <si>
    <t>Cleaning/Packing</t>
  </si>
  <si>
    <t>Packaging</t>
  </si>
  <si>
    <t>Certification</t>
  </si>
  <si>
    <t>Supplies</t>
  </si>
  <si>
    <t>Cover Crop</t>
  </si>
  <si>
    <t>Operating Costs</t>
  </si>
  <si>
    <t>Land Rent</t>
  </si>
  <si>
    <t>Interest</t>
  </si>
  <si>
    <t>Office Expense</t>
  </si>
  <si>
    <t>Depreciation</t>
  </si>
  <si>
    <t>Seeds, plants, transplants</t>
  </si>
  <si>
    <t>Fertilizer, soil amendments, lime, organic fertilizers</t>
  </si>
  <si>
    <t>Insecticides, herbicides, fungicides, organic crop protection methods</t>
  </si>
  <si>
    <t>If this production method is used</t>
  </si>
  <si>
    <t>Custom application, aerial application, consulting, IPM scouting</t>
  </si>
  <si>
    <t>Any kind of activity that is needed before sale: ginning, shelling, grading</t>
  </si>
  <si>
    <t>If crop needs to be transported to buyer or if buyer charges hauling</t>
  </si>
  <si>
    <t>Marketing supplies, cardboard boxes, etc.  Anything that is needed before final sale</t>
  </si>
  <si>
    <t>Production supplies that are not included elsewhere.  Tomato stakes, twine, etc.</t>
  </si>
  <si>
    <t>Cover crop seed expenses</t>
  </si>
  <si>
    <t>Fuel, oil, repairs and maintenance for farm equipment</t>
  </si>
  <si>
    <t>Other Cash Flow Items</t>
  </si>
  <si>
    <t>Bank principal payments</t>
  </si>
  <si>
    <t>Other expense</t>
  </si>
  <si>
    <t>Office supplies, book keeping help</t>
  </si>
  <si>
    <t>Income Taxes</t>
  </si>
  <si>
    <t xml:space="preserve">Property tax, sales tax, excise tax </t>
  </si>
  <si>
    <t>What this account typically includes</t>
  </si>
  <si>
    <t>Any miscellaneous expenses or expense where you do not know where to put them</t>
  </si>
  <si>
    <t>The principal portion of your debt payments</t>
  </si>
  <si>
    <t>State, federal, and local income taxes</t>
  </si>
  <si>
    <t>Organic certification, commodity checkoff fees, marketing expenses</t>
  </si>
  <si>
    <t>planting labor, pruning labor, cultivation labor, harvest labor.  Includes payroll expenses, payroll taxes, workers' compensation and unemployment Insurance</t>
  </si>
  <si>
    <t>Machinery Costs</t>
  </si>
  <si>
    <t>Crop Insurance, Casualty insurance, product liability insurance.  Typically, NOT life insurance</t>
  </si>
  <si>
    <t>Item</t>
  </si>
  <si>
    <t>Enter Vendor, check number, or bill</t>
  </si>
  <si>
    <t>Total Amount of Bill</t>
  </si>
  <si>
    <t xml:space="preserve">                                        Allocate bill to correct category.  Some instructions are on the chart of accounts page.  If you need to split the amounts between more than one category, the Check Amount column at the far right side will make sure your allocations total correctly.</t>
  </si>
  <si>
    <t>Checks allocations</t>
  </si>
  <si>
    <t>Row Feet or Acre</t>
  </si>
  <si>
    <t>Revenue per Row Foot or Acre</t>
  </si>
  <si>
    <t>Annual Total</t>
  </si>
  <si>
    <t>OPERATING EXPENSES</t>
  </si>
  <si>
    <t>Cost</t>
  </si>
  <si>
    <t>Total Operating Expenses</t>
  </si>
  <si>
    <t>Net Operating Income</t>
  </si>
  <si>
    <t>Fixed Expenses</t>
  </si>
  <si>
    <t>Total Fixed Expenses</t>
  </si>
  <si>
    <t>Less:  Principal Payments</t>
  </si>
  <si>
    <t>Less:  Income Taxes</t>
  </si>
  <si>
    <t>Net Cash Position, Year End</t>
  </si>
  <si>
    <t>Add back: Depreciation</t>
  </si>
  <si>
    <t>Account*</t>
  </si>
  <si>
    <t>* = You can modify the account by changing the name on this page and it will follow through to all other pages.</t>
  </si>
  <si>
    <t>7. In the crop sales sheet, there is a way to calculate revenue on a square foot basis for each crop.  You can use this information to develop partial budgets and compare profitability for each crop.</t>
  </si>
  <si>
    <t>8. If you have any further questions, please contact your local Clemson Cooperative Extension Farm Business Management Agent</t>
  </si>
  <si>
    <t>Authored by:</t>
  </si>
  <si>
    <t>Steve Richards, Extension Associate, Ph.D</t>
  </si>
  <si>
    <t>Kevin Burkett, Extension Associate, CPA</t>
  </si>
  <si>
    <t>Johnny Seed</t>
  </si>
  <si>
    <t>Sold Tractor</t>
  </si>
  <si>
    <t>John Deere</t>
  </si>
  <si>
    <t>Description of Item Purchased</t>
  </si>
  <si>
    <t>Trade-In or Down Payment (Boot)</t>
  </si>
  <si>
    <t>EBITDA/EBTDA</t>
  </si>
  <si>
    <t>If you know this amount, otherwise it can be calculated at the end of the year by your accountant</t>
  </si>
  <si>
    <t>Interest paid, if applicable</t>
  </si>
  <si>
    <t>If land rent is paid</t>
  </si>
  <si>
    <t>Agway</t>
  </si>
  <si>
    <t>Field/Crop #1</t>
  </si>
  <si>
    <t>Field/Crop #2</t>
  </si>
  <si>
    <t>Field/Crop #3</t>
  </si>
  <si>
    <t>Grain sales</t>
  </si>
  <si>
    <t>Sold grain in bin</t>
  </si>
  <si>
    <t>Grain Drill, Used</t>
  </si>
  <si>
    <t>$4000 cash payment</t>
  </si>
  <si>
    <t>&lt;= Be sure to give this page to your accountant</t>
  </si>
  <si>
    <t>Car and Truck Exp</t>
  </si>
  <si>
    <t>stricha@clemson.edu</t>
  </si>
  <si>
    <t>Kburke5@clemson.edu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</si>
</sst>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00"/>
    <numFmt numFmtId="165" formatCode="m/d;@"/>
  </numFmts>
  <fonts count="7" x14ac:knownFonts="1">
    <font>
      <sz val="10"/>
      <name val="Arial"/>
    </font>
    <font>
      <b/>
      <sz val="10"/>
      <name val="Arial"/>
      <family val="2"/>
    </font>
    <font>
      <sz val="10"/>
      <name val="Arial"/>
      <family val="2"/>
    </font>
    <font>
      <b/>
      <i/>
      <sz val="10"/>
      <name val="Arial"/>
      <family val="2"/>
    </font>
    <font>
      <b/>
      <sz val="11"/>
      <name val="Arial"/>
      <family val="2"/>
    </font>
    <font>
      <sz val="10"/>
      <name val="Arial"/>
    </font>
    <font>
      <u/>
      <sz val="10"/>
      <color theme="1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s>
  <cellStyleXfs count="3">
    <xf numFmtId="0" fontId="0" fillId="0" borderId="0"/>
    <xf numFmtId="44" fontId="5" fillId="0" borderId="0" applyFont="0" applyFill="0" applyBorder="0" applyAlignment="0" applyProtection="0"/>
    <xf numFmtId="0" fontId="6" fillId="0" borderId="0" applyNumberFormat="0" applyFill="0" applyBorder="0" applyAlignment="0" applyProtection="0"/>
  </cellStyleXfs>
  <cellXfs count="49">
    <xf numFmtId="0" fontId="0" fillId="0" borderId="0" xfId="0"/>
    <xf numFmtId="0" fontId="1" fillId="0" borderId="0" xfId="0" applyFont="1"/>
    <xf numFmtId="0" fontId="2" fillId="0" borderId="0" xfId="0" applyFont="1"/>
    <xf numFmtId="164" fontId="0" fillId="0" borderId="0" xfId="0" applyNumberFormat="1"/>
    <xf numFmtId="164" fontId="0" fillId="0" borderId="0" xfId="0" applyNumberFormat="1" applyAlignment="1">
      <alignment horizontal="center"/>
    </xf>
    <xf numFmtId="165" fontId="0" fillId="0" borderId="0" xfId="0" applyNumberFormat="1"/>
    <xf numFmtId="4" fontId="0" fillId="0" borderId="0" xfId="0" applyNumberFormat="1"/>
    <xf numFmtId="164" fontId="1" fillId="0" borderId="0" xfId="0" applyNumberFormat="1" applyFont="1"/>
    <xf numFmtId="164" fontId="1" fillId="0" borderId="0" xfId="0" applyNumberFormat="1" applyFont="1" applyAlignment="1">
      <alignment horizontal="center"/>
    </xf>
    <xf numFmtId="165" fontId="1" fillId="0" borderId="0" xfId="0" applyNumberFormat="1" applyFont="1"/>
    <xf numFmtId="4" fontId="1" fillId="0" borderId="0" xfId="0" applyNumberFormat="1" applyFont="1"/>
    <xf numFmtId="0" fontId="3" fillId="0" borderId="0" xfId="0" applyFont="1"/>
    <xf numFmtId="0" fontId="0" fillId="2" borderId="6" xfId="0" applyFill="1" applyBorder="1"/>
    <xf numFmtId="0" fontId="0" fillId="0" borderId="7" xfId="0" applyBorder="1"/>
    <xf numFmtId="164" fontId="0" fillId="0" borderId="7" xfId="0" applyNumberFormat="1" applyBorder="1"/>
    <xf numFmtId="0" fontId="0" fillId="0" borderId="8" xfId="0" applyBorder="1"/>
    <xf numFmtId="0" fontId="1" fillId="0" borderId="8" xfId="0" applyFont="1" applyBorder="1"/>
    <xf numFmtId="164" fontId="0" fillId="0" borderId="9" xfId="0" applyNumberFormat="1" applyBorder="1"/>
    <xf numFmtId="0" fontId="0" fillId="2" borderId="10" xfId="0" applyFill="1" applyBorder="1"/>
    <xf numFmtId="164" fontId="0" fillId="2" borderId="10" xfId="0" applyNumberFormat="1" applyFill="1" applyBorder="1"/>
    <xf numFmtId="164" fontId="0" fillId="0" borderId="8" xfId="0" applyNumberFormat="1" applyBorder="1"/>
    <xf numFmtId="0" fontId="2" fillId="3" borderId="4" xfId="0" applyFont="1" applyFill="1" applyBorder="1"/>
    <xf numFmtId="0" fontId="0" fillId="0" borderId="1" xfId="0" applyBorder="1"/>
    <xf numFmtId="0" fontId="0" fillId="2" borderId="5" xfId="0" applyFill="1" applyBorder="1"/>
    <xf numFmtId="164" fontId="0" fillId="0" borderId="11" xfId="0" applyNumberFormat="1" applyBorder="1"/>
    <xf numFmtId="164" fontId="0" fillId="0" borderId="2" xfId="0" applyNumberFormat="1" applyBorder="1"/>
    <xf numFmtId="0" fontId="0" fillId="0" borderId="2" xfId="0" applyBorder="1"/>
    <xf numFmtId="0" fontId="2" fillId="3" borderId="12" xfId="0" applyFont="1" applyFill="1" applyBorder="1"/>
    <xf numFmtId="164" fontId="2" fillId="3" borderId="13" xfId="0" applyNumberFormat="1" applyFont="1" applyFill="1" applyBorder="1"/>
    <xf numFmtId="164" fontId="0" fillId="3" borderId="13" xfId="0" applyNumberFormat="1" applyFill="1" applyBorder="1"/>
    <xf numFmtId="0" fontId="0" fillId="3" borderId="13" xfId="0" applyFill="1" applyBorder="1"/>
    <xf numFmtId="0" fontId="1" fillId="3" borderId="14" xfId="0" applyFont="1" applyFill="1" applyBorder="1"/>
    <xf numFmtId="0" fontId="1" fillId="3" borderId="15" xfId="0" applyFont="1" applyFill="1" applyBorder="1" applyAlignment="1">
      <alignment horizontal="center"/>
    </xf>
    <xf numFmtId="164" fontId="1" fillId="3" borderId="16" xfId="0" applyNumberFormat="1" applyFont="1" applyFill="1" applyBorder="1" applyAlignment="1">
      <alignment horizontal="center"/>
    </xf>
    <xf numFmtId="0" fontId="1" fillId="3" borderId="16" xfId="0" applyFont="1" applyFill="1" applyBorder="1" applyAlignment="1">
      <alignment horizontal="center"/>
    </xf>
    <xf numFmtId="164" fontId="0" fillId="2" borderId="5" xfId="0" applyNumberFormat="1" applyFill="1" applyBorder="1" applyAlignment="1">
      <alignment horizontal="center"/>
    </xf>
    <xf numFmtId="0" fontId="0" fillId="0" borderId="3" xfId="0" applyBorder="1"/>
    <xf numFmtId="0" fontId="1" fillId="0" borderId="3" xfId="0" applyFont="1" applyBorder="1"/>
    <xf numFmtId="164" fontId="2" fillId="0" borderId="0" xfId="0" applyNumberFormat="1" applyFont="1" applyAlignment="1">
      <alignment horizontal="left"/>
    </xf>
    <xf numFmtId="0" fontId="4" fillId="0" borderId="0" xfId="0" applyFont="1"/>
    <xf numFmtId="44" fontId="0" fillId="2" borderId="5" xfId="1" applyFont="1" applyFill="1" applyBorder="1"/>
    <xf numFmtId="44" fontId="0" fillId="2" borderId="10" xfId="1" applyFont="1" applyFill="1" applyBorder="1"/>
    <xf numFmtId="0" fontId="1" fillId="0" borderId="0" xfId="0" applyFont="1" applyAlignment="1">
      <alignment horizontal="center"/>
    </xf>
    <xf numFmtId="165" fontId="1" fillId="0" borderId="0" xfId="0" applyNumberFormat="1" applyFont="1" applyAlignment="1">
      <alignment horizontal="center"/>
    </xf>
    <xf numFmtId="14" fontId="2" fillId="0" borderId="0" xfId="0" applyNumberFormat="1" applyFont="1"/>
    <xf numFmtId="6" fontId="2" fillId="0" borderId="0" xfId="0" applyNumberFormat="1" applyFont="1"/>
    <xf numFmtId="6" fontId="0" fillId="0" borderId="3" xfId="0" applyNumberFormat="1" applyBorder="1"/>
    <xf numFmtId="0" fontId="1" fillId="3" borderId="15" xfId="0" applyFont="1" applyFill="1" applyBorder="1"/>
    <xf numFmtId="0" fontId="6" fillId="0" borderId="0" xfId="2"/>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176</xdr:col>
      <xdr:colOff>209550</xdr:colOff>
      <xdr:row>693</xdr:row>
      <xdr:rowOff>9525</xdr:rowOff>
    </xdr:from>
    <xdr:to>
      <xdr:col>177</xdr:col>
      <xdr:colOff>571500</xdr:colOff>
      <xdr:row>699</xdr:row>
      <xdr:rowOff>9525</xdr:rowOff>
    </xdr:to>
    <xdr:pic>
      <xdr:nvPicPr>
        <xdr:cNvPr id="1066" name="Picture 5" descr="Cornell logo">
          <a:extLst>
            <a:ext uri="{FF2B5EF4-FFF2-40B4-BE49-F238E27FC236}">
              <a16:creationId xmlns:a16="http://schemas.microsoft.com/office/drawing/2014/main" id="{52E05690-AC1E-419B-834F-46542713A7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499150" y="11222355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xdr:from>
      <xdr:col>176</xdr:col>
      <xdr:colOff>361950</xdr:colOff>
      <xdr:row>694</xdr:row>
      <xdr:rowOff>0</xdr:rowOff>
    </xdr:from>
    <xdr:to>
      <xdr:col>178</xdr:col>
      <xdr:colOff>114300</xdr:colOff>
      <xdr:row>700</xdr:row>
      <xdr:rowOff>0</xdr:rowOff>
    </xdr:to>
    <xdr:pic>
      <xdr:nvPicPr>
        <xdr:cNvPr id="1067" name="Picture 6" descr="Cornell logo">
          <a:extLst>
            <a:ext uri="{FF2B5EF4-FFF2-40B4-BE49-F238E27FC236}">
              <a16:creationId xmlns:a16="http://schemas.microsoft.com/office/drawing/2014/main" id="{31828549-A10F-484A-8B93-36B6D0CF6E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651550" y="11237595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twoCellAnchor editAs="oneCell">
    <xdr:from>
      <xdr:col>0</xdr:col>
      <xdr:colOff>150678</xdr:colOff>
      <xdr:row>0</xdr:row>
      <xdr:rowOff>91483</xdr:rowOff>
    </xdr:from>
    <xdr:to>
      <xdr:col>11</xdr:col>
      <xdr:colOff>410275</xdr:colOff>
      <xdr:row>10</xdr:row>
      <xdr:rowOff>86963</xdr:rowOff>
    </xdr:to>
    <xdr:pic>
      <xdr:nvPicPr>
        <xdr:cNvPr id="5" name="Graphic 4" descr="Clemson Cooperative Extension Tiger Paw Logo">
          <a:extLst>
            <a:ext uri="{FF2B5EF4-FFF2-40B4-BE49-F238E27FC236}">
              <a16:creationId xmlns:a16="http://schemas.microsoft.com/office/drawing/2014/main" id="{368EFB4B-78B9-7425-1C1A-8DE6A3AF9126}"/>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50678" y="91483"/>
          <a:ext cx="7734300" cy="1663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burke5@clemson.edu" TargetMode="External"/><Relationship Id="rId1" Type="http://schemas.openxmlformats.org/officeDocument/2006/relationships/hyperlink" Target="mailto:stricha@clemson.edu"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F30"/>
  <sheetViews>
    <sheetView tabSelected="1" zoomScale="130" zoomScaleNormal="130" workbookViewId="0"/>
  </sheetViews>
  <sheetFormatPr baseColWidth="10" defaultColWidth="8.83203125" defaultRowHeight="13" x14ac:dyDescent="0.15"/>
  <cols>
    <col min="1" max="1" width="9.83203125" customWidth="1"/>
  </cols>
  <sheetData>
    <row r="14" spans="1:2" ht="14" x14ac:dyDescent="0.15">
      <c r="A14" s="39" t="s">
        <v>32</v>
      </c>
      <c r="B14" s="1"/>
    </row>
    <row r="16" spans="1:2" x14ac:dyDescent="0.15">
      <c r="A16" t="s">
        <v>28</v>
      </c>
    </row>
    <row r="17" spans="1:6" x14ac:dyDescent="0.15">
      <c r="A17" t="s">
        <v>29</v>
      </c>
    </row>
    <row r="18" spans="1:6" x14ac:dyDescent="0.15">
      <c r="A18" t="s">
        <v>37</v>
      </c>
    </row>
    <row r="19" spans="1:6" x14ac:dyDescent="0.15">
      <c r="A19" t="s">
        <v>30</v>
      </c>
    </row>
    <row r="20" spans="1:6" x14ac:dyDescent="0.15">
      <c r="A20" t="s">
        <v>31</v>
      </c>
    </row>
    <row r="21" spans="1:6" x14ac:dyDescent="0.15">
      <c r="A21" t="s">
        <v>39</v>
      </c>
    </row>
    <row r="22" spans="1:6" x14ac:dyDescent="0.15">
      <c r="A22" t="s">
        <v>40</v>
      </c>
    </row>
    <row r="23" spans="1:6" x14ac:dyDescent="0.15">
      <c r="A23" s="2" t="s">
        <v>103</v>
      </c>
    </row>
    <row r="24" spans="1:6" x14ac:dyDescent="0.15">
      <c r="A24" s="2" t="s">
        <v>104</v>
      </c>
    </row>
    <row r="28" spans="1:6" x14ac:dyDescent="0.15">
      <c r="A28" s="1" t="s">
        <v>105</v>
      </c>
    </row>
    <row r="29" spans="1:6" x14ac:dyDescent="0.15">
      <c r="B29" s="1" t="s">
        <v>106</v>
      </c>
      <c r="F29" s="48" t="s">
        <v>127</v>
      </c>
    </row>
    <row r="30" spans="1:6" x14ac:dyDescent="0.15">
      <c r="B30" s="1" t="s">
        <v>107</v>
      </c>
      <c r="F30" s="48" t="s">
        <v>128</v>
      </c>
    </row>
  </sheetData>
  <phoneticPr fontId="0" type="noConversion"/>
  <hyperlinks>
    <hyperlink ref="F29" r:id="rId1" xr:uid="{CD013B4F-BD7D-2B4F-8707-3F7B8F1C3D65}"/>
    <hyperlink ref="F30" r:id="rId2" xr:uid="{2AB71189-2240-0C4E-8E28-18C7E23CF7E4}"/>
  </hyperlinks>
  <pageMargins left="0.75" right="0.75" top="1" bottom="1" header="0.5" footer="0.5"/>
  <pageSetup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51"/>
  <sheetViews>
    <sheetView zoomScaleNormal="100" workbookViewId="0">
      <selection activeCell="E36" sqref="E36"/>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51"/>
  <sheetViews>
    <sheetView workbookViewId="0">
      <selection activeCell="H53" sqref="H53"/>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51"/>
  <sheetViews>
    <sheetView workbookViewId="0">
      <selection activeCell="F38" sqref="F38"/>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51"/>
  <sheetViews>
    <sheetView zoomScaleNormal="100" workbookViewId="0">
      <selection sqref="A1:IV65536"/>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51"/>
  <sheetViews>
    <sheetView zoomScaleNormal="100" workbookViewId="0">
      <selection activeCell="N26" sqref="N26"/>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14"/>
  <sheetViews>
    <sheetView zoomScale="150" zoomScaleNormal="150" workbookViewId="0">
      <selection activeCell="D33" sqref="D33"/>
    </sheetView>
  </sheetViews>
  <sheetFormatPr baseColWidth="10" defaultColWidth="8.83203125" defaultRowHeight="13" x14ac:dyDescent="0.15"/>
  <cols>
    <col min="1" max="1" width="34.6640625" customWidth="1"/>
    <col min="2" max="23" width="17.1640625" customWidth="1"/>
  </cols>
  <sheetData>
    <row r="1" spans="1:24" x14ac:dyDescent="0.15">
      <c r="A1" s="1" t="s">
        <v>4</v>
      </c>
      <c r="B1" s="8" t="str">
        <f>Jan!C2</f>
        <v>Seed/Plants</v>
      </c>
      <c r="C1" s="8" t="str">
        <f>Jan!D2</f>
        <v>Fertility</v>
      </c>
      <c r="D1" s="8" t="str">
        <f>Jan!E2</f>
        <v>Crop Protection</v>
      </c>
      <c r="E1" s="8" t="str">
        <f>Jan!F2</f>
        <v>Labor</v>
      </c>
      <c r="F1" s="8" t="str">
        <f>Jan!G2</f>
        <v>Custom Hire</v>
      </c>
      <c r="G1" s="8" t="str">
        <f>Jan!H2</f>
        <v>Packaging</v>
      </c>
      <c r="H1" s="8" t="str">
        <f>Jan!I2</f>
        <v>Certification</v>
      </c>
      <c r="I1" s="8" t="str">
        <f>Jan!J2</f>
        <v>Supplies</v>
      </c>
      <c r="J1" s="8" t="str">
        <f>Jan!K2</f>
        <v>Machinery Costs</v>
      </c>
      <c r="K1" s="8" t="str">
        <f>Jan!L2</f>
        <v>Drying/Curing</v>
      </c>
      <c r="L1" s="8" t="str">
        <f>Jan!M2</f>
        <v>Cleaning/Packing</v>
      </c>
      <c r="M1" s="8" t="str">
        <f>Jan!N2</f>
        <v>Car and Truck Exp</v>
      </c>
      <c r="N1" s="8" t="str">
        <f>Jan!O2</f>
        <v>Cover Crop</v>
      </c>
      <c r="O1" s="8" t="str">
        <f>Jan!P2</f>
        <v>Plastic Mulch</v>
      </c>
      <c r="P1" s="8" t="str">
        <f>Jan!Q2</f>
        <v>Irrigation</v>
      </c>
      <c r="Q1" s="8" t="str">
        <f>Jan!R2</f>
        <v>Land Rent</v>
      </c>
      <c r="R1" s="8" t="str">
        <f>Jan!S2</f>
        <v>Interest</v>
      </c>
      <c r="S1" s="8" t="str">
        <f>Jan!T2</f>
        <v>Office Expense</v>
      </c>
      <c r="T1" s="8" t="str">
        <f>Jan!U2</f>
        <v>Taxes</v>
      </c>
      <c r="U1" s="8" t="str">
        <f>Jan!V2</f>
        <v>Insurance</v>
      </c>
      <c r="V1" s="8" t="str">
        <f>Jan!W2</f>
        <v>Depreciation</v>
      </c>
      <c r="W1" s="8" t="str">
        <f>Jan!X2</f>
        <v>Other expense</v>
      </c>
      <c r="X1" s="7"/>
    </row>
    <row r="2" spans="1:24" x14ac:dyDescent="0.15">
      <c r="A2" t="s">
        <v>5</v>
      </c>
      <c r="B2" s="3">
        <f>Jan!$C$51</f>
        <v>0</v>
      </c>
      <c r="C2" s="3">
        <f>Jan!D51</f>
        <v>0</v>
      </c>
      <c r="D2" s="3">
        <f>Jan!E51</f>
        <v>0</v>
      </c>
      <c r="E2" s="3">
        <f>Jan!F51</f>
        <v>0</v>
      </c>
      <c r="F2" s="3">
        <f>Jan!G51</f>
        <v>0</v>
      </c>
      <c r="G2" s="3">
        <f>Jan!H51</f>
        <v>0</v>
      </c>
      <c r="H2" s="3">
        <f>Jan!I51</f>
        <v>0</v>
      </c>
      <c r="I2" s="3">
        <f>Jan!J51</f>
        <v>0</v>
      </c>
      <c r="J2" s="3">
        <f>Jan!K51</f>
        <v>0</v>
      </c>
      <c r="K2" s="3">
        <f>Jan!L51</f>
        <v>0</v>
      </c>
      <c r="L2" s="3">
        <f>Jan!M51</f>
        <v>0</v>
      </c>
      <c r="M2" s="3">
        <f>Jan!N51</f>
        <v>0</v>
      </c>
      <c r="N2" s="3">
        <f>Jan!O51</f>
        <v>0</v>
      </c>
      <c r="O2" s="3">
        <f>Jan!P51</f>
        <v>0</v>
      </c>
      <c r="P2" s="3">
        <f>Jan!Q51</f>
        <v>0</v>
      </c>
      <c r="Q2" s="3">
        <f>Jan!R51</f>
        <v>0</v>
      </c>
      <c r="R2" s="3">
        <f>Jan!S51</f>
        <v>0</v>
      </c>
      <c r="S2" s="3">
        <f>Jan!T51</f>
        <v>0</v>
      </c>
      <c r="T2" s="3">
        <f>Jan!U51</f>
        <v>0</v>
      </c>
      <c r="U2" s="3">
        <f>Jan!V51</f>
        <v>0</v>
      </c>
      <c r="V2" s="3">
        <f>Jan!W51</f>
        <v>0</v>
      </c>
      <c r="W2" s="3">
        <f>Jan!X51</f>
        <v>0</v>
      </c>
    </row>
    <row r="3" spans="1:24" x14ac:dyDescent="0.15">
      <c r="A3" t="s">
        <v>6</v>
      </c>
      <c r="B3" s="3">
        <f>Feb!$C$51</f>
        <v>0</v>
      </c>
      <c r="C3" s="3">
        <f>Feb!D51</f>
        <v>0</v>
      </c>
      <c r="D3" s="3">
        <f>Feb!E51</f>
        <v>0</v>
      </c>
      <c r="E3" s="3">
        <f>Feb!F51</f>
        <v>0</v>
      </c>
      <c r="F3" s="3">
        <f>Feb!G51</f>
        <v>0</v>
      </c>
      <c r="G3" s="3">
        <f>Feb!H51</f>
        <v>0</v>
      </c>
      <c r="H3" s="3">
        <f>Feb!I51</f>
        <v>0</v>
      </c>
      <c r="I3" s="3">
        <f>Feb!J51</f>
        <v>0</v>
      </c>
      <c r="J3" s="3">
        <f>Feb!K51</f>
        <v>0</v>
      </c>
      <c r="K3" s="3">
        <f>Feb!L51</f>
        <v>0</v>
      </c>
      <c r="L3" s="3">
        <f>Feb!M51</f>
        <v>0</v>
      </c>
      <c r="M3" s="3">
        <f>Feb!N51</f>
        <v>0</v>
      </c>
      <c r="N3" s="3">
        <f>Feb!O51</f>
        <v>0</v>
      </c>
      <c r="O3" s="3">
        <f>Feb!P51</f>
        <v>0</v>
      </c>
      <c r="P3" s="3">
        <f>Feb!Q51</f>
        <v>0</v>
      </c>
      <c r="Q3" s="3">
        <f>Feb!R51</f>
        <v>0</v>
      </c>
      <c r="R3" s="3">
        <f>Feb!S51</f>
        <v>0</v>
      </c>
      <c r="S3" s="3">
        <f>Feb!T51</f>
        <v>0</v>
      </c>
      <c r="T3" s="3">
        <f>Feb!U51</f>
        <v>0</v>
      </c>
      <c r="U3" s="3">
        <f>Feb!V51</f>
        <v>0</v>
      </c>
      <c r="V3" s="3">
        <f>Feb!W51</f>
        <v>0</v>
      </c>
      <c r="W3" s="3">
        <f>Feb!X51</f>
        <v>0</v>
      </c>
    </row>
    <row r="4" spans="1:24" x14ac:dyDescent="0.15">
      <c r="A4" t="s">
        <v>7</v>
      </c>
      <c r="B4" s="3">
        <f>Mar!$D$51</f>
        <v>254</v>
      </c>
      <c r="C4" s="3">
        <f>Mar!E51</f>
        <v>450</v>
      </c>
      <c r="D4" s="3">
        <f>Mar!F51</f>
        <v>0</v>
      </c>
      <c r="E4" s="3">
        <f>Mar!G51</f>
        <v>0</v>
      </c>
      <c r="F4" s="3">
        <f>Mar!H51</f>
        <v>0</v>
      </c>
      <c r="G4" s="3">
        <f>Mar!I51</f>
        <v>0</v>
      </c>
      <c r="H4" s="3">
        <f>Mar!J51</f>
        <v>0</v>
      </c>
      <c r="I4" s="3">
        <f>Mar!K51</f>
        <v>200</v>
      </c>
      <c r="J4" s="3">
        <f>Mar!L51</f>
        <v>0</v>
      </c>
      <c r="K4" s="3">
        <f>Mar!M51</f>
        <v>0</v>
      </c>
      <c r="L4" s="3">
        <f>Mar!N51</f>
        <v>0</v>
      </c>
      <c r="M4" s="3">
        <f>Mar!O51</f>
        <v>0</v>
      </c>
      <c r="N4" s="3">
        <f>Mar!P51</f>
        <v>0</v>
      </c>
      <c r="O4" s="3">
        <f>Mar!Q51</f>
        <v>0</v>
      </c>
      <c r="P4" s="3">
        <f>Mar!R51</f>
        <v>0</v>
      </c>
      <c r="Q4" s="3">
        <f>Mar!S51</f>
        <v>0</v>
      </c>
      <c r="R4" s="3">
        <f>Mar!T51</f>
        <v>0</v>
      </c>
      <c r="S4" s="3">
        <f>Mar!U51</f>
        <v>0</v>
      </c>
      <c r="T4" s="3">
        <f>Mar!V51</f>
        <v>0</v>
      </c>
      <c r="U4" s="3">
        <f>Mar!W51</f>
        <v>0</v>
      </c>
      <c r="V4" s="3">
        <f>Mar!X51</f>
        <v>0</v>
      </c>
      <c r="W4" s="3">
        <f>Mar!Y51</f>
        <v>0</v>
      </c>
    </row>
    <row r="5" spans="1:24" x14ac:dyDescent="0.15">
      <c r="A5" t="s">
        <v>8</v>
      </c>
      <c r="B5" s="3">
        <f>Apr!$C$51</f>
        <v>0</v>
      </c>
      <c r="C5" s="3">
        <f>Apr!D51</f>
        <v>0</v>
      </c>
      <c r="D5" s="3">
        <f>Apr!E51</f>
        <v>0</v>
      </c>
      <c r="E5" s="3">
        <f>Apr!F51</f>
        <v>0</v>
      </c>
      <c r="F5" s="3">
        <f>Apr!G51</f>
        <v>0</v>
      </c>
      <c r="G5" s="3">
        <f>Apr!H51</f>
        <v>0</v>
      </c>
      <c r="H5" s="3">
        <f>Apr!I51</f>
        <v>0</v>
      </c>
      <c r="I5" s="3">
        <f>Apr!J51</f>
        <v>0</v>
      </c>
      <c r="J5" s="3">
        <f>Apr!K51</f>
        <v>0</v>
      </c>
      <c r="K5" s="3">
        <f>Apr!L51</f>
        <v>0</v>
      </c>
      <c r="L5" s="3">
        <f>Apr!M51</f>
        <v>0</v>
      </c>
      <c r="M5" s="3">
        <f>Apr!N51</f>
        <v>0</v>
      </c>
      <c r="N5" s="3">
        <f>Apr!O51</f>
        <v>0</v>
      </c>
      <c r="O5" s="3">
        <f>Apr!P51</f>
        <v>0</v>
      </c>
      <c r="P5" s="3">
        <f>Apr!Q51</f>
        <v>0</v>
      </c>
      <c r="Q5" s="3">
        <f>Apr!R51</f>
        <v>0</v>
      </c>
      <c r="R5" s="3">
        <f>Apr!S51</f>
        <v>0</v>
      </c>
      <c r="S5" s="3">
        <f>Apr!T51</f>
        <v>0</v>
      </c>
      <c r="T5" s="3">
        <f>Apr!U51</f>
        <v>0</v>
      </c>
      <c r="U5" s="3">
        <f>Apr!V51</f>
        <v>0</v>
      </c>
      <c r="V5" s="3">
        <f>Apr!W51</f>
        <v>0</v>
      </c>
      <c r="W5" s="3">
        <f>Apr!X51</f>
        <v>0</v>
      </c>
    </row>
    <row r="6" spans="1:24" x14ac:dyDescent="0.15">
      <c r="A6" t="s">
        <v>9</v>
      </c>
      <c r="B6" s="3">
        <f>May!$C$51</f>
        <v>0</v>
      </c>
      <c r="C6" s="3">
        <f>May!D51</f>
        <v>0</v>
      </c>
      <c r="D6" s="3">
        <f>May!E51</f>
        <v>0</v>
      </c>
      <c r="E6" s="3">
        <f>May!F51</f>
        <v>0</v>
      </c>
      <c r="F6" s="3">
        <f>May!G51</f>
        <v>0</v>
      </c>
      <c r="G6" s="3">
        <f>May!H51</f>
        <v>0</v>
      </c>
      <c r="H6" s="3">
        <f>May!I51</f>
        <v>0</v>
      </c>
      <c r="I6" s="3">
        <f>May!J51</f>
        <v>0</v>
      </c>
      <c r="J6" s="3">
        <f>May!K51</f>
        <v>0</v>
      </c>
      <c r="K6" s="3">
        <f>May!L51</f>
        <v>0</v>
      </c>
      <c r="L6" s="3">
        <f>May!M51</f>
        <v>0</v>
      </c>
      <c r="M6" s="3">
        <f>May!N51</f>
        <v>0</v>
      </c>
      <c r="N6" s="3">
        <f>May!O51</f>
        <v>0</v>
      </c>
      <c r="O6" s="3">
        <f>May!P51</f>
        <v>0</v>
      </c>
      <c r="P6" s="3">
        <f>May!Q51</f>
        <v>0</v>
      </c>
      <c r="Q6" s="3">
        <f>May!R51</f>
        <v>0</v>
      </c>
      <c r="R6" s="3">
        <f>May!S51</f>
        <v>0</v>
      </c>
      <c r="S6" s="3">
        <f>May!T51</f>
        <v>0</v>
      </c>
      <c r="T6" s="3">
        <f>May!U51</f>
        <v>0</v>
      </c>
      <c r="U6" s="3">
        <f>May!V51</f>
        <v>0</v>
      </c>
      <c r="V6" s="3">
        <f>May!W51</f>
        <v>0</v>
      </c>
      <c r="W6" s="3">
        <f>May!X51</f>
        <v>0</v>
      </c>
    </row>
    <row r="7" spans="1:24" x14ac:dyDescent="0.15">
      <c r="A7" t="s">
        <v>10</v>
      </c>
      <c r="B7" s="3">
        <f>Jun!$C$51</f>
        <v>0</v>
      </c>
      <c r="C7" s="3">
        <f>Jun!D51</f>
        <v>0</v>
      </c>
      <c r="D7" s="3">
        <f>Jun!E51</f>
        <v>0</v>
      </c>
      <c r="E7" s="3">
        <f>Jun!F51</f>
        <v>0</v>
      </c>
      <c r="F7" s="3">
        <f>Jun!G51</f>
        <v>0</v>
      </c>
      <c r="G7" s="3">
        <f>Jun!H51</f>
        <v>0</v>
      </c>
      <c r="H7" s="3">
        <f>Jun!I51</f>
        <v>0</v>
      </c>
      <c r="I7" s="3">
        <f>Jun!J51</f>
        <v>0</v>
      </c>
      <c r="J7" s="3">
        <f>Jun!K51</f>
        <v>0</v>
      </c>
      <c r="K7" s="3">
        <f>Jun!L51</f>
        <v>0</v>
      </c>
      <c r="L7" s="3">
        <f>Jun!M51</f>
        <v>0</v>
      </c>
      <c r="M7" s="3">
        <f>Jun!N51</f>
        <v>0</v>
      </c>
      <c r="N7" s="3">
        <f>Jun!O51</f>
        <v>0</v>
      </c>
      <c r="O7" s="3">
        <f>Jun!P51</f>
        <v>0</v>
      </c>
      <c r="P7" s="3">
        <f>May!Q52</f>
        <v>0</v>
      </c>
      <c r="Q7" s="3">
        <f>Jun!R51</f>
        <v>0</v>
      </c>
      <c r="R7" s="3">
        <f>Jun!S51</f>
        <v>0</v>
      </c>
      <c r="S7" s="3">
        <f>Jun!T51</f>
        <v>0</v>
      </c>
      <c r="T7" s="3">
        <f>Jun!U51</f>
        <v>0</v>
      </c>
      <c r="U7" s="3">
        <f>Jun!V51</f>
        <v>0</v>
      </c>
      <c r="V7" s="3">
        <f>Jun!W51</f>
        <v>0</v>
      </c>
      <c r="W7" s="3">
        <f>Jun!X51</f>
        <v>0</v>
      </c>
    </row>
    <row r="8" spans="1:24" x14ac:dyDescent="0.15">
      <c r="A8" t="s">
        <v>11</v>
      </c>
      <c r="B8" s="3">
        <f>Jul!$C$51</f>
        <v>0</v>
      </c>
      <c r="C8" s="3">
        <f>Jul!D51</f>
        <v>0</v>
      </c>
      <c r="D8" s="3">
        <f>Jul!E51</f>
        <v>0</v>
      </c>
      <c r="E8" s="3">
        <f>Jul!F51</f>
        <v>0</v>
      </c>
      <c r="F8" s="3">
        <f>Jul!G51</f>
        <v>0</v>
      </c>
      <c r="G8" s="3">
        <f>Jul!H51</f>
        <v>0</v>
      </c>
      <c r="H8" s="3">
        <f>Jul!I51</f>
        <v>0</v>
      </c>
      <c r="I8" s="3">
        <f>Jul!J51</f>
        <v>0</v>
      </c>
      <c r="J8" s="3">
        <f>Jul!K51</f>
        <v>0</v>
      </c>
      <c r="K8" s="3">
        <f>Jul!L51</f>
        <v>0</v>
      </c>
      <c r="L8" s="3">
        <f>Jul!M51</f>
        <v>0</v>
      </c>
      <c r="M8" s="3">
        <f>Jul!N51</f>
        <v>0</v>
      </c>
      <c r="N8" s="3">
        <f>Jul!O51</f>
        <v>0</v>
      </c>
      <c r="O8" s="3">
        <f>Jul!P51</f>
        <v>0</v>
      </c>
      <c r="P8" s="3">
        <f>May!Q53</f>
        <v>0</v>
      </c>
      <c r="Q8" s="3">
        <f>Jul!R51</f>
        <v>0</v>
      </c>
      <c r="R8" s="3">
        <f>Jul!S51</f>
        <v>0</v>
      </c>
      <c r="S8" s="3">
        <f>Jul!T51</f>
        <v>0</v>
      </c>
      <c r="T8" s="3">
        <f>Jul!U51</f>
        <v>0</v>
      </c>
      <c r="U8" s="3">
        <f>Jul!V51</f>
        <v>0</v>
      </c>
      <c r="V8" s="3">
        <f>Jul!W51</f>
        <v>0</v>
      </c>
      <c r="W8" s="3">
        <f>Jul!X51</f>
        <v>0</v>
      </c>
    </row>
    <row r="9" spans="1:24" x14ac:dyDescent="0.15">
      <c r="A9" t="s">
        <v>12</v>
      </c>
      <c r="B9" s="3">
        <f>Aug!$C$51</f>
        <v>0</v>
      </c>
      <c r="C9" s="3">
        <f>Aug!D51</f>
        <v>0</v>
      </c>
      <c r="D9" s="3">
        <f>Aug!E51</f>
        <v>0</v>
      </c>
      <c r="E9" s="3">
        <f>Aug!F51</f>
        <v>0</v>
      </c>
      <c r="F9" s="3">
        <f>Aug!G51</f>
        <v>0</v>
      </c>
      <c r="G9" s="3">
        <f>Aug!H51</f>
        <v>0</v>
      </c>
      <c r="H9" s="3">
        <f>Aug!I51</f>
        <v>0</v>
      </c>
      <c r="I9" s="3">
        <f>Aug!J51</f>
        <v>0</v>
      </c>
      <c r="J9" s="3">
        <f>Aug!K51</f>
        <v>0</v>
      </c>
      <c r="K9" s="3">
        <f>Aug!L51</f>
        <v>0</v>
      </c>
      <c r="L9" s="3">
        <f>Aug!M51</f>
        <v>0</v>
      </c>
      <c r="M9" s="3">
        <f>Aug!N51</f>
        <v>0</v>
      </c>
      <c r="N9" s="3">
        <f>Aug!O51</f>
        <v>0</v>
      </c>
      <c r="O9" s="3">
        <f>Aug!P51</f>
        <v>0</v>
      </c>
      <c r="P9" s="3">
        <f>May!Q54</f>
        <v>0</v>
      </c>
      <c r="Q9" s="3">
        <f>Aug!R51</f>
        <v>0</v>
      </c>
      <c r="R9" s="3">
        <f>Aug!S51</f>
        <v>0</v>
      </c>
      <c r="S9" s="3">
        <f>Aug!T51</f>
        <v>0</v>
      </c>
      <c r="T9" s="3">
        <f>Aug!U51</f>
        <v>0</v>
      </c>
      <c r="U9" s="3">
        <f>Aug!V51</f>
        <v>0</v>
      </c>
      <c r="V9" s="3">
        <f>Aug!W51</f>
        <v>0</v>
      </c>
      <c r="W9" s="3">
        <f>Aug!X51</f>
        <v>0</v>
      </c>
    </row>
    <row r="10" spans="1:24" x14ac:dyDescent="0.15">
      <c r="A10" t="s">
        <v>13</v>
      </c>
      <c r="B10" s="3">
        <f>Sep!$C$51</f>
        <v>0</v>
      </c>
      <c r="C10" s="3">
        <f>Sep!D51</f>
        <v>0</v>
      </c>
      <c r="D10" s="3">
        <f>Sep!E51</f>
        <v>0</v>
      </c>
      <c r="E10" s="3">
        <f>Sep!F51</f>
        <v>0</v>
      </c>
      <c r="F10" s="3">
        <f>Sep!G51</f>
        <v>0</v>
      </c>
      <c r="G10" s="3">
        <f>Sep!H51</f>
        <v>0</v>
      </c>
      <c r="H10" s="3">
        <f>Sep!I51</f>
        <v>0</v>
      </c>
      <c r="I10" s="3">
        <f>Sep!J51</f>
        <v>0</v>
      </c>
      <c r="J10" s="3">
        <f>Sep!K51</f>
        <v>0</v>
      </c>
      <c r="K10" s="3">
        <f>Sep!L51</f>
        <v>0</v>
      </c>
      <c r="L10" s="3">
        <f>Sep!M51</f>
        <v>0</v>
      </c>
      <c r="M10" s="3">
        <f>Sep!N51</f>
        <v>0</v>
      </c>
      <c r="N10" s="3">
        <f>Sep!O51</f>
        <v>0</v>
      </c>
      <c r="O10" s="3">
        <f>Sep!P51</f>
        <v>0</v>
      </c>
      <c r="P10" s="3">
        <f>May!Q55</f>
        <v>0</v>
      </c>
      <c r="Q10" s="3">
        <f>Sep!R51</f>
        <v>0</v>
      </c>
      <c r="R10" s="3">
        <f>Sep!S51</f>
        <v>0</v>
      </c>
      <c r="S10" s="3">
        <f>Sep!T51</f>
        <v>0</v>
      </c>
      <c r="T10" s="3">
        <f>Sep!U51</f>
        <v>0</v>
      </c>
      <c r="U10" s="3">
        <f>Sep!V51</f>
        <v>0</v>
      </c>
      <c r="V10" s="3">
        <f>Sep!W51</f>
        <v>0</v>
      </c>
      <c r="W10" s="3">
        <f>Sep!X51</f>
        <v>0</v>
      </c>
    </row>
    <row r="11" spans="1:24" x14ac:dyDescent="0.15">
      <c r="A11" t="s">
        <v>14</v>
      </c>
      <c r="B11" s="3">
        <f>Oct!$C$51</f>
        <v>0</v>
      </c>
      <c r="C11" s="3">
        <f>Oct!D51</f>
        <v>0</v>
      </c>
      <c r="D11" s="3">
        <f>Oct!E51</f>
        <v>0</v>
      </c>
      <c r="E11" s="3">
        <f>Oct!F51</f>
        <v>0</v>
      </c>
      <c r="F11" s="3">
        <f>Oct!G51</f>
        <v>0</v>
      </c>
      <c r="G11" s="3">
        <f>Oct!H51</f>
        <v>0</v>
      </c>
      <c r="H11" s="3">
        <f>Oct!I51</f>
        <v>0</v>
      </c>
      <c r="I11" s="3">
        <f>Oct!J51</f>
        <v>0</v>
      </c>
      <c r="J11" s="3">
        <f>Oct!K51</f>
        <v>0</v>
      </c>
      <c r="K11" s="3">
        <f>Oct!L51</f>
        <v>0</v>
      </c>
      <c r="L11" s="3">
        <f>Oct!M51</f>
        <v>0</v>
      </c>
      <c r="M11" s="3">
        <f>Oct!N51</f>
        <v>0</v>
      </c>
      <c r="N11" s="3">
        <f>Oct!O51</f>
        <v>0</v>
      </c>
      <c r="O11" s="3">
        <f>Oct!P51</f>
        <v>0</v>
      </c>
      <c r="P11" s="3">
        <f>May!Q56</f>
        <v>0</v>
      </c>
      <c r="Q11" s="3">
        <f>Oct!R51</f>
        <v>0</v>
      </c>
      <c r="R11" s="3">
        <f>Oct!S51</f>
        <v>0</v>
      </c>
      <c r="S11" s="3">
        <f>Oct!T51</f>
        <v>0</v>
      </c>
      <c r="T11" s="3">
        <f>Oct!U51</f>
        <v>0</v>
      </c>
      <c r="U11" s="3">
        <f>Oct!V51</f>
        <v>0</v>
      </c>
      <c r="V11" s="3">
        <f>Oct!W51</f>
        <v>0</v>
      </c>
      <c r="W11" s="3">
        <f>Oct!X51</f>
        <v>0</v>
      </c>
    </row>
    <row r="12" spans="1:24" x14ac:dyDescent="0.15">
      <c r="A12" t="s">
        <v>15</v>
      </c>
      <c r="B12" s="3">
        <f>Nov!$C$51</f>
        <v>0</v>
      </c>
      <c r="C12" s="3">
        <f>Nov!D51</f>
        <v>0</v>
      </c>
      <c r="D12" s="3">
        <f>Nov!E51</f>
        <v>0</v>
      </c>
      <c r="E12" s="3">
        <f>Nov!F51</f>
        <v>0</v>
      </c>
      <c r="F12" s="3">
        <f>Nov!G51</f>
        <v>0</v>
      </c>
      <c r="G12" s="3">
        <f>Nov!H51</f>
        <v>0</v>
      </c>
      <c r="H12" s="3">
        <f>Nov!I51</f>
        <v>0</v>
      </c>
      <c r="I12" s="3">
        <f>Nov!J51</f>
        <v>0</v>
      </c>
      <c r="J12" s="3">
        <f>Nov!K51</f>
        <v>0</v>
      </c>
      <c r="K12" s="3">
        <f>Nov!L51</f>
        <v>0</v>
      </c>
      <c r="L12" s="3">
        <f>Nov!M51</f>
        <v>0</v>
      </c>
      <c r="M12" s="3">
        <f>Nov!N51</f>
        <v>0</v>
      </c>
      <c r="N12" s="3">
        <f>Nov!O51</f>
        <v>0</v>
      </c>
      <c r="O12" s="3">
        <f>Nov!P51</f>
        <v>0</v>
      </c>
      <c r="P12" s="3">
        <f>May!Q57</f>
        <v>0</v>
      </c>
      <c r="Q12" s="3">
        <f>Nov!R51</f>
        <v>0</v>
      </c>
      <c r="R12" s="3">
        <f>Nov!S51</f>
        <v>0</v>
      </c>
      <c r="S12" s="3">
        <f>Nov!T51</f>
        <v>0</v>
      </c>
      <c r="T12" s="3">
        <f>Nov!U51</f>
        <v>0</v>
      </c>
      <c r="U12" s="3">
        <f>Nov!V51</f>
        <v>0</v>
      </c>
      <c r="V12" s="3">
        <f>Nov!W51</f>
        <v>0</v>
      </c>
      <c r="W12" s="3">
        <f>Nov!X51</f>
        <v>0</v>
      </c>
    </row>
    <row r="13" spans="1:24" x14ac:dyDescent="0.15">
      <c r="A13" t="s">
        <v>16</v>
      </c>
      <c r="B13" s="3">
        <f>Dec!$C$51</f>
        <v>0</v>
      </c>
      <c r="C13" s="3">
        <f>Dec!D51</f>
        <v>0</v>
      </c>
      <c r="D13" s="3">
        <f>Dec!E51</f>
        <v>0</v>
      </c>
      <c r="E13" s="3">
        <f>Dec!F51</f>
        <v>0</v>
      </c>
      <c r="F13" s="3">
        <f>Dec!G51</f>
        <v>0</v>
      </c>
      <c r="G13" s="3">
        <f>Dec!H51</f>
        <v>0</v>
      </c>
      <c r="H13" s="3">
        <f>Dec!I51</f>
        <v>0</v>
      </c>
      <c r="I13" s="3">
        <f>Dec!J51</f>
        <v>0</v>
      </c>
      <c r="J13" s="3">
        <f>Dec!K51</f>
        <v>0</v>
      </c>
      <c r="K13" s="3">
        <f>Dec!L51</f>
        <v>0</v>
      </c>
      <c r="L13" s="3">
        <f>Dec!M51</f>
        <v>0</v>
      </c>
      <c r="M13" s="3">
        <f>Dec!N51</f>
        <v>0</v>
      </c>
      <c r="N13" s="3">
        <f>Dec!O51</f>
        <v>0</v>
      </c>
      <c r="O13" s="3">
        <f>Dec!P51</f>
        <v>0</v>
      </c>
      <c r="P13" s="3">
        <f>May!Q58</f>
        <v>0</v>
      </c>
      <c r="Q13" s="3">
        <f>Dec!R51</f>
        <v>0</v>
      </c>
      <c r="R13" s="3">
        <f>Dec!S51</f>
        <v>0</v>
      </c>
      <c r="S13" s="3">
        <f>Dec!T51</f>
        <v>0</v>
      </c>
      <c r="T13" s="3">
        <f>Dec!U51</f>
        <v>0</v>
      </c>
      <c r="U13" s="3">
        <f>Dec!V51</f>
        <v>0</v>
      </c>
      <c r="V13" s="3">
        <f>Dec!W51</f>
        <v>0</v>
      </c>
      <c r="W13" s="3">
        <f>Dec!X51</f>
        <v>0</v>
      </c>
    </row>
    <row r="14" spans="1:24" x14ac:dyDescent="0.15">
      <c r="A14" s="1" t="s">
        <v>90</v>
      </c>
      <c r="B14" s="3">
        <f>SUM(B2:B13)</f>
        <v>254</v>
      </c>
      <c r="C14" s="3">
        <f>SUM(C2:C13)</f>
        <v>450</v>
      </c>
      <c r="D14" s="3">
        <f t="shared" ref="D14:W14" si="0">SUM(D2:D13)</f>
        <v>0</v>
      </c>
      <c r="E14" s="3">
        <f t="shared" si="0"/>
        <v>0</v>
      </c>
      <c r="F14" s="3">
        <f t="shared" si="0"/>
        <v>0</v>
      </c>
      <c r="G14" s="3">
        <f t="shared" si="0"/>
        <v>0</v>
      </c>
      <c r="H14" s="3">
        <f t="shared" si="0"/>
        <v>0</v>
      </c>
      <c r="I14" s="3">
        <f t="shared" si="0"/>
        <v>200</v>
      </c>
      <c r="J14" s="3">
        <f t="shared" si="0"/>
        <v>0</v>
      </c>
      <c r="K14" s="3">
        <f t="shared" si="0"/>
        <v>0</v>
      </c>
      <c r="L14" s="3">
        <f t="shared" si="0"/>
        <v>0</v>
      </c>
      <c r="M14" s="3">
        <f t="shared" si="0"/>
        <v>0</v>
      </c>
      <c r="N14" s="3">
        <f t="shared" si="0"/>
        <v>0</v>
      </c>
      <c r="O14" s="3">
        <f t="shared" si="0"/>
        <v>0</v>
      </c>
      <c r="P14" s="3">
        <f t="shared" si="0"/>
        <v>0</v>
      </c>
      <c r="Q14" s="3">
        <f t="shared" si="0"/>
        <v>0</v>
      </c>
      <c r="R14" s="3">
        <f t="shared" si="0"/>
        <v>0</v>
      </c>
      <c r="S14" s="3">
        <f t="shared" si="0"/>
        <v>0</v>
      </c>
      <c r="T14" s="3">
        <f t="shared" si="0"/>
        <v>0</v>
      </c>
      <c r="U14" s="3">
        <f>SUM(U2:U13)</f>
        <v>0</v>
      </c>
      <c r="V14" s="3">
        <f t="shared" si="0"/>
        <v>0</v>
      </c>
      <c r="W14" s="3">
        <f t="shared" si="0"/>
        <v>0</v>
      </c>
    </row>
  </sheetData>
  <phoneticPr fontId="0" type="noConversion"/>
  <pageMargins left="0.75" right="0.75" top="1" bottom="1" header="0.5" footer="0.5"/>
  <pageSetup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39"/>
  <sheetViews>
    <sheetView zoomScaleNormal="100" workbookViewId="0">
      <pane ySplit="2" topLeftCell="A3" activePane="bottomLeft" state="frozen"/>
      <selection activeCell="B5" sqref="B5"/>
      <selection pane="bottomLeft" activeCell="D40" sqref="D40"/>
    </sheetView>
  </sheetViews>
  <sheetFormatPr baseColWidth="10" defaultColWidth="8.83203125" defaultRowHeight="13" x14ac:dyDescent="0.15"/>
  <cols>
    <col min="1" max="1" width="18.5" bestFit="1" customWidth="1"/>
    <col min="2" max="2" width="10.1640625" customWidth="1"/>
    <col min="3" max="3" width="13.33203125" customWidth="1"/>
    <col min="4" max="4" width="14.83203125" bestFit="1" customWidth="1"/>
    <col min="5" max="5" width="10.33203125" bestFit="1" customWidth="1"/>
    <col min="6" max="6" width="9.1640625" style="6" customWidth="1"/>
    <col min="7" max="7" width="18.5" bestFit="1" customWidth="1"/>
    <col min="9" max="9" width="13.33203125" bestFit="1" customWidth="1"/>
    <col min="10" max="10" width="14.83203125" style="6" bestFit="1" customWidth="1"/>
    <col min="11" max="11" width="10.33203125" bestFit="1" customWidth="1"/>
    <col min="12" max="12" width="9.1640625" style="3" customWidth="1"/>
    <col min="13" max="13" width="18.5" bestFit="1" customWidth="1"/>
    <col min="15" max="15" width="13.33203125" bestFit="1" customWidth="1"/>
    <col min="16" max="16" width="14.83203125" style="3" bestFit="1" customWidth="1"/>
    <col min="17" max="17" width="10.33203125" bestFit="1" customWidth="1"/>
    <col min="18" max="18" width="10.6640625" style="3" bestFit="1" customWidth="1"/>
  </cols>
  <sheetData>
    <row r="1" spans="1:18" ht="14" thickBot="1" x14ac:dyDescent="0.2">
      <c r="A1" s="1" t="s">
        <v>118</v>
      </c>
      <c r="B1" s="1"/>
      <c r="G1" s="1" t="s">
        <v>119</v>
      </c>
      <c r="H1" s="1"/>
      <c r="M1" s="1" t="s">
        <v>120</v>
      </c>
      <c r="N1" s="1"/>
    </row>
    <row r="2" spans="1:18" s="1" customFormat="1" ht="14" thickBot="1" x14ac:dyDescent="0.2">
      <c r="A2" s="37"/>
      <c r="B2" s="9" t="s">
        <v>17</v>
      </c>
      <c r="C2" s="1" t="s">
        <v>18</v>
      </c>
      <c r="D2" s="1" t="s">
        <v>34</v>
      </c>
      <c r="E2" s="1" t="s">
        <v>35</v>
      </c>
      <c r="F2" s="10" t="s">
        <v>36</v>
      </c>
      <c r="G2" s="37"/>
      <c r="H2" s="1" t="s">
        <v>17</v>
      </c>
      <c r="I2" s="1" t="s">
        <v>18</v>
      </c>
      <c r="J2" s="10" t="s">
        <v>34</v>
      </c>
      <c r="K2" s="1" t="s">
        <v>35</v>
      </c>
      <c r="L2" s="7" t="s">
        <v>36</v>
      </c>
      <c r="M2" s="37"/>
      <c r="N2" s="1" t="s">
        <v>17</v>
      </c>
      <c r="O2" s="1" t="s">
        <v>18</v>
      </c>
      <c r="P2" s="7" t="s">
        <v>34</v>
      </c>
      <c r="Q2" s="1" t="s">
        <v>35</v>
      </c>
      <c r="R2" s="7" t="s">
        <v>36</v>
      </c>
    </row>
    <row r="3" spans="1:18" x14ac:dyDescent="0.15">
      <c r="A3" t="s">
        <v>121</v>
      </c>
      <c r="B3" s="5">
        <v>45350</v>
      </c>
      <c r="C3" t="s">
        <v>122</v>
      </c>
      <c r="D3" s="3">
        <v>2</v>
      </c>
      <c r="E3">
        <v>200</v>
      </c>
      <c r="F3" s="3">
        <f>(D3*E3)</f>
        <v>400</v>
      </c>
      <c r="H3" s="5"/>
      <c r="L3" s="3">
        <f>(J3*K3)</f>
        <v>0</v>
      </c>
      <c r="N3" s="5"/>
      <c r="R3" s="3">
        <f>(P3*Q3)</f>
        <v>0</v>
      </c>
    </row>
    <row r="4" spans="1:18" x14ac:dyDescent="0.15">
      <c r="A4" t="s">
        <v>121</v>
      </c>
      <c r="B4" s="5">
        <v>45352</v>
      </c>
      <c r="C4" t="s">
        <v>122</v>
      </c>
      <c r="D4" s="3">
        <v>8</v>
      </c>
      <c r="E4">
        <v>400</v>
      </c>
      <c r="F4" s="3">
        <f t="shared" ref="F4:F34" si="0">(D4*E4)</f>
        <v>3200</v>
      </c>
      <c r="H4" s="5"/>
      <c r="L4" s="3">
        <f t="shared" ref="L4:L34" si="1">(J4*K4)</f>
        <v>0</v>
      </c>
      <c r="N4" s="5"/>
      <c r="R4" s="3">
        <f t="shared" ref="R4:R34" si="2">(P4*Q4)</f>
        <v>0</v>
      </c>
    </row>
    <row r="5" spans="1:18" x14ac:dyDescent="0.15">
      <c r="B5" s="5"/>
      <c r="D5" s="3"/>
      <c r="F5" s="3">
        <f t="shared" si="0"/>
        <v>0</v>
      </c>
      <c r="H5" s="5"/>
      <c r="L5" s="3">
        <f t="shared" si="1"/>
        <v>0</v>
      </c>
      <c r="N5" s="5"/>
      <c r="R5" s="3">
        <f t="shared" si="2"/>
        <v>0</v>
      </c>
    </row>
    <row r="6" spans="1:18" x14ac:dyDescent="0.15">
      <c r="B6" s="5"/>
      <c r="D6" s="3"/>
      <c r="F6" s="3">
        <f t="shared" si="0"/>
        <v>0</v>
      </c>
      <c r="H6" s="5"/>
      <c r="L6" s="3">
        <f t="shared" si="1"/>
        <v>0</v>
      </c>
      <c r="N6" s="5"/>
      <c r="R6" s="3">
        <f t="shared" si="2"/>
        <v>0</v>
      </c>
    </row>
    <row r="7" spans="1:18" x14ac:dyDescent="0.15">
      <c r="B7" s="5"/>
      <c r="D7" s="3"/>
      <c r="F7" s="3">
        <f t="shared" si="0"/>
        <v>0</v>
      </c>
      <c r="H7" s="5"/>
      <c r="L7" s="3">
        <f t="shared" si="1"/>
        <v>0</v>
      </c>
      <c r="N7" s="5"/>
      <c r="R7" s="3">
        <f t="shared" si="2"/>
        <v>0</v>
      </c>
    </row>
    <row r="8" spans="1:18" x14ac:dyDescent="0.15">
      <c r="B8" s="5"/>
      <c r="D8" s="3"/>
      <c r="F8" s="3">
        <f t="shared" si="0"/>
        <v>0</v>
      </c>
      <c r="H8" s="5"/>
      <c r="L8" s="3">
        <f t="shared" si="1"/>
        <v>0</v>
      </c>
      <c r="N8" s="5"/>
      <c r="R8" s="3">
        <f t="shared" si="2"/>
        <v>0</v>
      </c>
    </row>
    <row r="9" spans="1:18" x14ac:dyDescent="0.15">
      <c r="B9" s="5"/>
      <c r="D9" s="3"/>
      <c r="F9" s="3">
        <f t="shared" si="0"/>
        <v>0</v>
      </c>
      <c r="H9" s="5"/>
      <c r="L9" s="3">
        <f t="shared" si="1"/>
        <v>0</v>
      </c>
      <c r="N9" s="5"/>
      <c r="R9" s="3">
        <f t="shared" si="2"/>
        <v>0</v>
      </c>
    </row>
    <row r="10" spans="1:18" x14ac:dyDescent="0.15">
      <c r="B10" s="5"/>
      <c r="D10" s="3"/>
      <c r="F10" s="3">
        <f t="shared" si="0"/>
        <v>0</v>
      </c>
      <c r="H10" s="5"/>
      <c r="L10" s="3">
        <f t="shared" si="1"/>
        <v>0</v>
      </c>
      <c r="N10" s="5"/>
      <c r="R10" s="3">
        <f t="shared" si="2"/>
        <v>0</v>
      </c>
    </row>
    <row r="11" spans="1:18" x14ac:dyDescent="0.15">
      <c r="B11" s="5"/>
      <c r="D11" s="3"/>
      <c r="F11" s="3">
        <f t="shared" si="0"/>
        <v>0</v>
      </c>
      <c r="H11" s="5"/>
      <c r="L11" s="3">
        <f t="shared" si="1"/>
        <v>0</v>
      </c>
      <c r="N11" s="5"/>
      <c r="R11" s="3">
        <f t="shared" si="2"/>
        <v>0</v>
      </c>
    </row>
    <row r="12" spans="1:18" x14ac:dyDescent="0.15">
      <c r="B12" s="5"/>
      <c r="D12" s="3"/>
      <c r="F12" s="3">
        <f t="shared" si="0"/>
        <v>0</v>
      </c>
      <c r="H12" s="5"/>
      <c r="L12" s="3">
        <f t="shared" si="1"/>
        <v>0</v>
      </c>
      <c r="N12" s="5"/>
      <c r="R12" s="3">
        <f t="shared" si="2"/>
        <v>0</v>
      </c>
    </row>
    <row r="13" spans="1:18" x14ac:dyDescent="0.15">
      <c r="B13" s="5"/>
      <c r="D13" s="3"/>
      <c r="F13" s="3">
        <f t="shared" si="0"/>
        <v>0</v>
      </c>
      <c r="H13" s="5"/>
      <c r="L13" s="3">
        <f t="shared" si="1"/>
        <v>0</v>
      </c>
      <c r="N13" s="5"/>
      <c r="R13" s="3">
        <f t="shared" si="2"/>
        <v>0</v>
      </c>
    </row>
    <row r="14" spans="1:18" x14ac:dyDescent="0.15">
      <c r="B14" s="5"/>
      <c r="D14" s="3"/>
      <c r="F14" s="3">
        <f t="shared" si="0"/>
        <v>0</v>
      </c>
      <c r="H14" s="5"/>
      <c r="L14" s="3">
        <f t="shared" si="1"/>
        <v>0</v>
      </c>
      <c r="N14" s="5"/>
      <c r="R14" s="3">
        <f t="shared" si="2"/>
        <v>0</v>
      </c>
    </row>
    <row r="15" spans="1:18" x14ac:dyDescent="0.15">
      <c r="B15" s="5"/>
      <c r="D15" s="3"/>
      <c r="F15" s="3">
        <f t="shared" si="0"/>
        <v>0</v>
      </c>
      <c r="H15" s="5"/>
      <c r="L15" s="3">
        <f t="shared" si="1"/>
        <v>0</v>
      </c>
      <c r="N15" s="5"/>
      <c r="R15" s="3">
        <f t="shared" si="2"/>
        <v>0</v>
      </c>
    </row>
    <row r="16" spans="1:18" x14ac:dyDescent="0.15">
      <c r="B16" s="5"/>
      <c r="D16" s="3"/>
      <c r="F16" s="3">
        <f t="shared" si="0"/>
        <v>0</v>
      </c>
      <c r="H16" s="5"/>
      <c r="L16" s="3">
        <f t="shared" si="1"/>
        <v>0</v>
      </c>
      <c r="N16" s="5"/>
      <c r="R16" s="3">
        <f t="shared" si="2"/>
        <v>0</v>
      </c>
    </row>
    <row r="17" spans="2:18" x14ac:dyDescent="0.15">
      <c r="B17" s="5"/>
      <c r="D17" s="3"/>
      <c r="F17" s="3">
        <f t="shared" si="0"/>
        <v>0</v>
      </c>
      <c r="H17" s="5"/>
      <c r="L17" s="3">
        <f t="shared" si="1"/>
        <v>0</v>
      </c>
      <c r="N17" s="5"/>
      <c r="R17" s="3">
        <f t="shared" si="2"/>
        <v>0</v>
      </c>
    </row>
    <row r="18" spans="2:18" x14ac:dyDescent="0.15">
      <c r="B18" s="5"/>
      <c r="D18" s="3"/>
      <c r="F18" s="3">
        <f t="shared" si="0"/>
        <v>0</v>
      </c>
      <c r="H18" s="5"/>
      <c r="L18" s="3">
        <f t="shared" si="1"/>
        <v>0</v>
      </c>
      <c r="N18" s="5"/>
      <c r="R18" s="3">
        <f t="shared" si="2"/>
        <v>0</v>
      </c>
    </row>
    <row r="19" spans="2:18" x14ac:dyDescent="0.15">
      <c r="B19" s="5"/>
      <c r="D19" s="3"/>
      <c r="F19" s="3">
        <f t="shared" si="0"/>
        <v>0</v>
      </c>
      <c r="H19" s="5"/>
      <c r="L19" s="3">
        <f t="shared" si="1"/>
        <v>0</v>
      </c>
      <c r="N19" s="5"/>
      <c r="R19" s="3">
        <f t="shared" si="2"/>
        <v>0</v>
      </c>
    </row>
    <row r="20" spans="2:18" x14ac:dyDescent="0.15">
      <c r="B20" s="5"/>
      <c r="D20" s="3"/>
      <c r="F20" s="3">
        <f t="shared" si="0"/>
        <v>0</v>
      </c>
      <c r="H20" s="5"/>
      <c r="L20" s="3">
        <f t="shared" si="1"/>
        <v>0</v>
      </c>
      <c r="N20" s="5"/>
      <c r="R20" s="3">
        <f t="shared" si="2"/>
        <v>0</v>
      </c>
    </row>
    <row r="21" spans="2:18" x14ac:dyDescent="0.15">
      <c r="B21" s="5"/>
      <c r="D21" s="3"/>
      <c r="F21" s="3">
        <f t="shared" si="0"/>
        <v>0</v>
      </c>
      <c r="H21" s="5"/>
      <c r="L21" s="3">
        <f t="shared" si="1"/>
        <v>0</v>
      </c>
      <c r="N21" s="5"/>
      <c r="R21" s="3">
        <f t="shared" si="2"/>
        <v>0</v>
      </c>
    </row>
    <row r="22" spans="2:18" x14ac:dyDescent="0.15">
      <c r="B22" s="5"/>
      <c r="D22" s="3"/>
      <c r="F22" s="3">
        <f t="shared" si="0"/>
        <v>0</v>
      </c>
      <c r="H22" s="5"/>
      <c r="L22" s="3">
        <f t="shared" si="1"/>
        <v>0</v>
      </c>
      <c r="N22" s="5"/>
      <c r="R22" s="3">
        <f t="shared" si="2"/>
        <v>0</v>
      </c>
    </row>
    <row r="23" spans="2:18" x14ac:dyDescent="0.15">
      <c r="B23" s="5"/>
      <c r="D23" s="3"/>
      <c r="F23" s="3">
        <f t="shared" si="0"/>
        <v>0</v>
      </c>
      <c r="H23" s="5"/>
      <c r="L23" s="3">
        <f t="shared" si="1"/>
        <v>0</v>
      </c>
      <c r="N23" s="5"/>
      <c r="R23" s="3">
        <f t="shared" si="2"/>
        <v>0</v>
      </c>
    </row>
    <row r="24" spans="2:18" x14ac:dyDescent="0.15">
      <c r="B24" s="5"/>
      <c r="D24" s="3"/>
      <c r="F24" s="3">
        <f t="shared" si="0"/>
        <v>0</v>
      </c>
      <c r="H24" s="5"/>
      <c r="L24" s="3">
        <f t="shared" si="1"/>
        <v>0</v>
      </c>
      <c r="N24" s="5"/>
      <c r="R24" s="3">
        <f t="shared" si="2"/>
        <v>0</v>
      </c>
    </row>
    <row r="25" spans="2:18" x14ac:dyDescent="0.15">
      <c r="B25" s="5"/>
      <c r="D25" s="3"/>
      <c r="F25" s="3">
        <f t="shared" si="0"/>
        <v>0</v>
      </c>
      <c r="H25" s="5"/>
      <c r="L25" s="3">
        <f t="shared" si="1"/>
        <v>0</v>
      </c>
      <c r="N25" s="5"/>
      <c r="R25" s="3">
        <f t="shared" si="2"/>
        <v>0</v>
      </c>
    </row>
    <row r="26" spans="2:18" x14ac:dyDescent="0.15">
      <c r="B26" s="5"/>
      <c r="D26" s="3"/>
      <c r="F26" s="3">
        <f t="shared" si="0"/>
        <v>0</v>
      </c>
      <c r="H26" s="5"/>
      <c r="L26" s="3">
        <f t="shared" si="1"/>
        <v>0</v>
      </c>
      <c r="N26" s="5"/>
      <c r="R26" s="3">
        <f t="shared" si="2"/>
        <v>0</v>
      </c>
    </row>
    <row r="27" spans="2:18" x14ac:dyDescent="0.15">
      <c r="B27" s="5"/>
      <c r="D27" s="3"/>
      <c r="F27" s="3">
        <f t="shared" si="0"/>
        <v>0</v>
      </c>
      <c r="H27" s="5"/>
      <c r="L27" s="3">
        <f t="shared" si="1"/>
        <v>0</v>
      </c>
      <c r="N27" s="5"/>
      <c r="R27" s="3">
        <f t="shared" si="2"/>
        <v>0</v>
      </c>
    </row>
    <row r="28" spans="2:18" x14ac:dyDescent="0.15">
      <c r="B28" s="5"/>
      <c r="D28" s="3"/>
      <c r="F28" s="3">
        <f t="shared" si="0"/>
        <v>0</v>
      </c>
      <c r="H28" s="5"/>
      <c r="L28" s="3">
        <f t="shared" si="1"/>
        <v>0</v>
      </c>
      <c r="N28" s="5"/>
      <c r="R28" s="3">
        <f t="shared" si="2"/>
        <v>0</v>
      </c>
    </row>
    <row r="29" spans="2:18" x14ac:dyDescent="0.15">
      <c r="B29" s="5"/>
      <c r="D29" s="3"/>
      <c r="F29" s="3">
        <f t="shared" si="0"/>
        <v>0</v>
      </c>
      <c r="H29" s="5"/>
      <c r="L29" s="3">
        <f t="shared" si="1"/>
        <v>0</v>
      </c>
      <c r="N29" s="5"/>
      <c r="R29" s="3">
        <f t="shared" si="2"/>
        <v>0</v>
      </c>
    </row>
    <row r="30" spans="2:18" x14ac:dyDescent="0.15">
      <c r="B30" s="5"/>
      <c r="D30" s="3"/>
      <c r="F30" s="3">
        <f t="shared" si="0"/>
        <v>0</v>
      </c>
      <c r="H30" s="5"/>
      <c r="L30" s="3">
        <f t="shared" si="1"/>
        <v>0</v>
      </c>
      <c r="N30" s="5"/>
      <c r="R30" s="3">
        <f t="shared" si="2"/>
        <v>0</v>
      </c>
    </row>
    <row r="31" spans="2:18" x14ac:dyDescent="0.15">
      <c r="B31" s="5"/>
      <c r="D31" s="3"/>
      <c r="F31" s="3">
        <f t="shared" si="0"/>
        <v>0</v>
      </c>
      <c r="H31" s="5"/>
      <c r="L31" s="3">
        <f t="shared" si="1"/>
        <v>0</v>
      </c>
      <c r="N31" s="5"/>
      <c r="R31" s="3">
        <f t="shared" si="2"/>
        <v>0</v>
      </c>
    </row>
    <row r="32" spans="2:18" x14ac:dyDescent="0.15">
      <c r="B32" s="5"/>
      <c r="D32" s="3"/>
      <c r="F32" s="3">
        <f t="shared" si="0"/>
        <v>0</v>
      </c>
      <c r="H32" s="5"/>
      <c r="L32" s="3">
        <f t="shared" si="1"/>
        <v>0</v>
      </c>
      <c r="N32" s="5"/>
      <c r="R32" s="3">
        <f t="shared" si="2"/>
        <v>0</v>
      </c>
    </row>
    <row r="33" spans="1:18" x14ac:dyDescent="0.15">
      <c r="B33" s="5"/>
      <c r="D33" s="3"/>
      <c r="F33" s="3">
        <f t="shared" si="0"/>
        <v>0</v>
      </c>
      <c r="H33" s="5"/>
      <c r="L33" s="3">
        <f t="shared" si="1"/>
        <v>0</v>
      </c>
      <c r="N33" s="5"/>
      <c r="R33" s="3">
        <f t="shared" si="2"/>
        <v>0</v>
      </c>
    </row>
    <row r="34" spans="1:18" x14ac:dyDescent="0.15">
      <c r="B34" s="5"/>
      <c r="D34" s="3"/>
      <c r="F34" s="3">
        <f t="shared" si="0"/>
        <v>0</v>
      </c>
      <c r="H34" s="5"/>
      <c r="L34" s="3">
        <f t="shared" si="1"/>
        <v>0</v>
      </c>
      <c r="N34" s="5"/>
      <c r="R34" s="3">
        <f t="shared" si="2"/>
        <v>0</v>
      </c>
    </row>
    <row r="35" spans="1:18" x14ac:dyDescent="0.15">
      <c r="A35" s="1" t="s">
        <v>20</v>
      </c>
      <c r="D35" s="3">
        <f>SUM(D3:D34)</f>
        <v>10</v>
      </c>
      <c r="E35">
        <f>SUM(E3:E34)</f>
        <v>600</v>
      </c>
      <c r="F35" s="3">
        <f>SUM(F3:F34)</f>
        <v>3600</v>
      </c>
      <c r="J35" s="3">
        <f>SUM(J3:J34)</f>
        <v>0</v>
      </c>
      <c r="K35">
        <f>SUM(K3:K34)</f>
        <v>0</v>
      </c>
      <c r="L35" s="3">
        <f>SUM(L3:L34)</f>
        <v>0</v>
      </c>
      <c r="N35" s="5"/>
      <c r="P35" s="3">
        <f>SUM(P3:P34)</f>
        <v>0</v>
      </c>
      <c r="Q35">
        <f>SUM(Q3:Q34)</f>
        <v>0</v>
      </c>
      <c r="R35" s="3">
        <f>SUM(R3:R34)</f>
        <v>0</v>
      </c>
    </row>
    <row r="38" spans="1:18" ht="14" thickBot="1" x14ac:dyDescent="0.2">
      <c r="A38" s="1" t="s">
        <v>88</v>
      </c>
      <c r="B38" s="1" t="s">
        <v>89</v>
      </c>
      <c r="C38" s="1"/>
      <c r="G38" s="1" t="s">
        <v>88</v>
      </c>
      <c r="H38" s="1" t="s">
        <v>89</v>
      </c>
      <c r="I38" s="1"/>
      <c r="M38" s="1" t="s">
        <v>88</v>
      </c>
      <c r="N38" s="1" t="s">
        <v>89</v>
      </c>
      <c r="O38" s="1"/>
    </row>
    <row r="39" spans="1:18" ht="14" thickBot="1" x14ac:dyDescent="0.2">
      <c r="A39" s="36">
        <v>50</v>
      </c>
      <c r="B39">
        <f>(F35/A39)</f>
        <v>72</v>
      </c>
      <c r="G39" s="36"/>
      <c r="H39" t="e">
        <f>(L35/G39)</f>
        <v>#DIV/0!</v>
      </c>
      <c r="M39" s="36"/>
      <c r="N39" t="e">
        <f>(R35/M39)</f>
        <v>#DIV/0!</v>
      </c>
    </row>
  </sheetData>
  <phoneticPr fontId="0" type="noConversion"/>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7"/>
  <sheetViews>
    <sheetView zoomScale="130" zoomScaleNormal="130" workbookViewId="0">
      <pane ySplit="1" topLeftCell="A2" activePane="bottomLeft" state="frozen"/>
      <selection activeCell="B5" sqref="B5"/>
      <selection pane="bottomLeft" activeCell="J37" sqref="J37"/>
    </sheetView>
  </sheetViews>
  <sheetFormatPr baseColWidth="10" defaultColWidth="8.83203125" defaultRowHeight="13" x14ac:dyDescent="0.15"/>
  <cols>
    <col min="1" max="1" width="13.83203125" customWidth="1"/>
    <col min="2" max="2" width="12.83203125" style="5" customWidth="1"/>
    <col min="3" max="3" width="33.5" customWidth="1"/>
    <col min="4" max="4" width="9.1640625" style="3" customWidth="1"/>
  </cols>
  <sheetData>
    <row r="1" spans="1:4" x14ac:dyDescent="0.15">
      <c r="A1" s="1" t="s">
        <v>83</v>
      </c>
      <c r="B1" s="9" t="s">
        <v>17</v>
      </c>
      <c r="C1" s="1" t="s">
        <v>18</v>
      </c>
      <c r="D1" s="7" t="s">
        <v>19</v>
      </c>
    </row>
    <row r="2" spans="1:4" x14ac:dyDescent="0.15">
      <c r="A2" t="s">
        <v>109</v>
      </c>
      <c r="B2" s="5">
        <v>45427</v>
      </c>
      <c r="C2" t="s">
        <v>110</v>
      </c>
      <c r="D2" s="3">
        <v>1500</v>
      </c>
    </row>
    <row r="27" spans="1:4" x14ac:dyDescent="0.15">
      <c r="A27" s="1" t="s">
        <v>21</v>
      </c>
      <c r="D27" s="3">
        <f>SUM(D2:D26)</f>
        <v>1500</v>
      </c>
    </row>
  </sheetData>
  <phoneticPr fontId="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1"/>
  <sheetViews>
    <sheetView zoomScale="130" zoomScaleNormal="130" workbookViewId="0">
      <selection activeCell="E1" sqref="E1"/>
    </sheetView>
  </sheetViews>
  <sheetFormatPr baseColWidth="10" defaultColWidth="8.83203125" defaultRowHeight="13" x14ac:dyDescent="0.15"/>
  <cols>
    <col min="1" max="1" width="25.83203125" customWidth="1"/>
    <col min="2" max="2" width="27.6640625" customWidth="1"/>
    <col min="3" max="3" width="18.6640625" bestFit="1" customWidth="1"/>
    <col min="4" max="4" width="34.5" customWidth="1"/>
    <col min="5" max="6" width="15.83203125" customWidth="1"/>
    <col min="7" max="7" width="17.83203125" bestFit="1" customWidth="1"/>
    <col min="8" max="8" width="18.6640625" bestFit="1" customWidth="1"/>
  </cols>
  <sheetData>
    <row r="1" spans="1:8" x14ac:dyDescent="0.15">
      <c r="A1" s="42" t="s">
        <v>17</v>
      </c>
      <c r="B1" s="43" t="s">
        <v>111</v>
      </c>
      <c r="C1" s="42" t="s">
        <v>92</v>
      </c>
      <c r="D1" s="8" t="s">
        <v>112</v>
      </c>
      <c r="E1" t="s">
        <v>125</v>
      </c>
    </row>
    <row r="2" spans="1:8" x14ac:dyDescent="0.15">
      <c r="A2" s="44">
        <v>45292</v>
      </c>
      <c r="B2" s="2" t="s">
        <v>123</v>
      </c>
      <c r="C2" s="45">
        <v>4000</v>
      </c>
      <c r="D2" s="2" t="s">
        <v>124</v>
      </c>
      <c r="E2" s="2"/>
      <c r="F2" s="2"/>
      <c r="G2" s="2"/>
      <c r="H2" s="2"/>
    </row>
    <row r="30" spans="1:3" ht="14" thickBot="1" x14ac:dyDescent="0.2"/>
    <row r="31" spans="1:3" ht="14" thickBot="1" x14ac:dyDescent="0.2">
      <c r="A31" t="s">
        <v>21</v>
      </c>
      <c r="C31" s="46">
        <f>SUM(C2:C30)</f>
        <v>4000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49"/>
  <sheetViews>
    <sheetView zoomScale="130" zoomScaleNormal="130" workbookViewId="0">
      <selection activeCell="A14" sqref="A14"/>
    </sheetView>
  </sheetViews>
  <sheetFormatPr baseColWidth="10" defaultColWidth="8.83203125" defaultRowHeight="13" x14ac:dyDescent="0.15"/>
  <cols>
    <col min="1" max="1" width="26.6640625" bestFit="1" customWidth="1"/>
    <col min="2" max="2" width="17.5" customWidth="1"/>
    <col min="3" max="3" width="19.5" customWidth="1"/>
    <col min="4" max="4" width="13.83203125" customWidth="1"/>
    <col min="9" max="9" width="17.83203125" customWidth="1"/>
    <col min="10" max="10" width="16.83203125" customWidth="1"/>
  </cols>
  <sheetData>
    <row r="1" spans="1:2" x14ac:dyDescent="0.15">
      <c r="A1" s="1" t="s">
        <v>22</v>
      </c>
      <c r="B1" s="1" t="s">
        <v>23</v>
      </c>
    </row>
    <row r="3" spans="1:2" x14ac:dyDescent="0.15">
      <c r="A3" s="1" t="s">
        <v>24</v>
      </c>
    </row>
    <row r="4" spans="1:2" x14ac:dyDescent="0.15">
      <c r="A4" s="2" t="s">
        <v>33</v>
      </c>
      <c r="B4" s="3">
        <f>'Farm Income'!F35+'Farm Income'!L35+'Farm Income'!R35</f>
        <v>3600</v>
      </c>
    </row>
    <row r="5" spans="1:2" x14ac:dyDescent="0.15">
      <c r="A5" t="s">
        <v>25</v>
      </c>
      <c r="B5" s="3">
        <f>'Other Inc&amp;Sales'!D27</f>
        <v>1500</v>
      </c>
    </row>
    <row r="6" spans="1:2" x14ac:dyDescent="0.15">
      <c r="A6" s="1" t="s">
        <v>27</v>
      </c>
      <c r="B6" s="7">
        <f>SUM(B4:B5)</f>
        <v>5100</v>
      </c>
    </row>
    <row r="8" spans="1:2" x14ac:dyDescent="0.15">
      <c r="A8" s="1" t="s">
        <v>91</v>
      </c>
    </row>
    <row r="9" spans="1:2" x14ac:dyDescent="0.15">
      <c r="A9" s="38" t="str">
        <f>'Chart of Accounts'!A4</f>
        <v>Seed/Plants</v>
      </c>
      <c r="B9" s="3">
        <f>'Exp Totals'!B14</f>
        <v>254</v>
      </c>
    </row>
    <row r="10" spans="1:2" x14ac:dyDescent="0.15">
      <c r="A10" s="38" t="str">
        <f>'Chart of Accounts'!A5</f>
        <v>Fertility</v>
      </c>
      <c r="B10" s="3">
        <f>'Exp Totals'!C14</f>
        <v>450</v>
      </c>
    </row>
    <row r="11" spans="1:2" x14ac:dyDescent="0.15">
      <c r="A11" s="38" t="str">
        <f>'Chart of Accounts'!A6</f>
        <v>Crop Protection</v>
      </c>
      <c r="B11" s="3">
        <f>'Exp Totals'!D14</f>
        <v>0</v>
      </c>
    </row>
    <row r="12" spans="1:2" x14ac:dyDescent="0.15">
      <c r="A12" s="38" t="str">
        <f>'Chart of Accounts'!A7</f>
        <v>Labor</v>
      </c>
      <c r="B12" s="3">
        <f>'Exp Totals'!E14</f>
        <v>0</v>
      </c>
    </row>
    <row r="13" spans="1:2" x14ac:dyDescent="0.15">
      <c r="A13" s="38" t="str">
        <f>'Chart of Accounts'!A8</f>
        <v>Custom Hire</v>
      </c>
      <c r="B13" s="3">
        <f>'Exp Totals'!F14</f>
        <v>0</v>
      </c>
    </row>
    <row r="14" spans="1:2" x14ac:dyDescent="0.15">
      <c r="A14" s="38" t="str">
        <f>'Chart of Accounts'!A9</f>
        <v>Packaging</v>
      </c>
      <c r="B14" s="3">
        <f>'Exp Totals'!G14</f>
        <v>0</v>
      </c>
    </row>
    <row r="15" spans="1:2" x14ac:dyDescent="0.15">
      <c r="A15" s="38" t="str">
        <f>'Chart of Accounts'!A10</f>
        <v>Certification</v>
      </c>
      <c r="B15" s="3">
        <f>'Exp Totals'!H14</f>
        <v>0</v>
      </c>
    </row>
    <row r="16" spans="1:2" x14ac:dyDescent="0.15">
      <c r="A16" s="38" t="str">
        <f>'Chart of Accounts'!A11</f>
        <v>Supplies</v>
      </c>
      <c r="B16" s="3">
        <f>'Exp Totals'!I14</f>
        <v>200</v>
      </c>
    </row>
    <row r="17" spans="1:2" x14ac:dyDescent="0.15">
      <c r="A17" s="38" t="str">
        <f>'Chart of Accounts'!A12</f>
        <v>Machinery Costs</v>
      </c>
      <c r="B17" s="3">
        <f>'Exp Totals'!J14</f>
        <v>0</v>
      </c>
    </row>
    <row r="18" spans="1:2" x14ac:dyDescent="0.15">
      <c r="A18" s="38" t="str">
        <f>'Chart of Accounts'!A13</f>
        <v>Drying/Curing</v>
      </c>
      <c r="B18" s="3">
        <f>'Exp Totals'!K14</f>
        <v>0</v>
      </c>
    </row>
    <row r="19" spans="1:2" x14ac:dyDescent="0.15">
      <c r="A19" s="38" t="str">
        <f>'Chart of Accounts'!A14</f>
        <v>Cleaning/Packing</v>
      </c>
      <c r="B19" s="3">
        <f>'Exp Totals'!L14</f>
        <v>0</v>
      </c>
    </row>
    <row r="20" spans="1:2" x14ac:dyDescent="0.15">
      <c r="A20" s="38" t="str">
        <f>'Chart of Accounts'!A15</f>
        <v>Car and Truck Exp</v>
      </c>
      <c r="B20" s="3">
        <f>'Exp Totals'!M14</f>
        <v>0</v>
      </c>
    </row>
    <row r="21" spans="1:2" x14ac:dyDescent="0.15">
      <c r="A21" s="38" t="str">
        <f>'Chart of Accounts'!A16</f>
        <v>Cover Crop</v>
      </c>
      <c r="B21" s="3">
        <f>'Exp Totals'!N14</f>
        <v>0</v>
      </c>
    </row>
    <row r="22" spans="1:2" x14ac:dyDescent="0.15">
      <c r="A22" s="38" t="str">
        <f>'Chart of Accounts'!A17</f>
        <v>Plastic Mulch</v>
      </c>
      <c r="B22" s="3">
        <f>'Exp Totals'!O14</f>
        <v>0</v>
      </c>
    </row>
    <row r="23" spans="1:2" x14ac:dyDescent="0.15">
      <c r="A23" s="38" t="str">
        <f>'Chart of Accounts'!A18</f>
        <v>Irrigation</v>
      </c>
      <c r="B23" s="3">
        <f>'Exp Totals'!P14</f>
        <v>0</v>
      </c>
    </row>
    <row r="24" spans="1:2" x14ac:dyDescent="0.15">
      <c r="A24" s="1" t="s">
        <v>93</v>
      </c>
      <c r="B24" s="7">
        <f>SUM(B9:B23)</f>
        <v>904</v>
      </c>
    </row>
    <row r="25" spans="1:2" x14ac:dyDescent="0.15">
      <c r="A25" s="1" t="s">
        <v>94</v>
      </c>
      <c r="B25" s="7">
        <f>B6-B24</f>
        <v>4196</v>
      </c>
    </row>
    <row r="26" spans="1:2" x14ac:dyDescent="0.15">
      <c r="B26" s="3"/>
    </row>
    <row r="27" spans="1:2" x14ac:dyDescent="0.15">
      <c r="A27" s="1" t="s">
        <v>95</v>
      </c>
      <c r="B27" s="3"/>
    </row>
    <row r="28" spans="1:2" x14ac:dyDescent="0.15">
      <c r="A28" t="str">
        <f>'Chart of Accounts'!A21</f>
        <v>Land Rent</v>
      </c>
      <c r="B28" s="3">
        <f>'Exp Totals'!Q14</f>
        <v>0</v>
      </c>
    </row>
    <row r="29" spans="1:2" x14ac:dyDescent="0.15">
      <c r="A29" t="str">
        <f>'Chart of Accounts'!A22</f>
        <v>Interest</v>
      </c>
      <c r="B29" s="3">
        <f>'Exp Totals'!R14</f>
        <v>0</v>
      </c>
    </row>
    <row r="30" spans="1:2" x14ac:dyDescent="0.15">
      <c r="A30" t="str">
        <f>'Chart of Accounts'!A23</f>
        <v>Office Expense</v>
      </c>
      <c r="B30" s="3">
        <f>'Exp Totals'!S14</f>
        <v>0</v>
      </c>
    </row>
    <row r="31" spans="1:2" x14ac:dyDescent="0.15">
      <c r="A31" t="str">
        <f>'Chart of Accounts'!A24</f>
        <v>Taxes</v>
      </c>
      <c r="B31" s="3">
        <f>'Exp Totals'!T14</f>
        <v>0</v>
      </c>
    </row>
    <row r="32" spans="1:2" x14ac:dyDescent="0.15">
      <c r="A32" t="str">
        <f>'Chart of Accounts'!A25</f>
        <v>Insurance</v>
      </c>
      <c r="B32" s="3">
        <f>'Exp Totals'!U14</f>
        <v>0</v>
      </c>
    </row>
    <row r="33" spans="1:2" x14ac:dyDescent="0.15">
      <c r="A33" t="str">
        <f>'Chart of Accounts'!A26</f>
        <v>Depreciation</v>
      </c>
      <c r="B33" s="3">
        <f>'Exp Totals'!V14</f>
        <v>0</v>
      </c>
    </row>
    <row r="34" spans="1:2" x14ac:dyDescent="0.15">
      <c r="A34" t="str">
        <f>'Chart of Accounts'!A27</f>
        <v>Other expense</v>
      </c>
      <c r="B34" s="3">
        <f>'Exp Totals'!W14</f>
        <v>0</v>
      </c>
    </row>
    <row r="35" spans="1:2" x14ac:dyDescent="0.15">
      <c r="A35" s="1" t="s">
        <v>96</v>
      </c>
      <c r="B35" s="7">
        <f>SUM(B28:B34)</f>
        <v>0</v>
      </c>
    </row>
    <row r="36" spans="1:2" x14ac:dyDescent="0.15">
      <c r="B36" s="3"/>
    </row>
    <row r="37" spans="1:2" x14ac:dyDescent="0.15">
      <c r="A37" s="1" t="s">
        <v>26</v>
      </c>
      <c r="B37" s="7">
        <f>B35+B24</f>
        <v>904</v>
      </c>
    </row>
    <row r="38" spans="1:2" ht="14" thickBot="1" x14ac:dyDescent="0.2">
      <c r="A38" s="1" t="s">
        <v>113</v>
      </c>
      <c r="B38" s="7">
        <f>B6-B37</f>
        <v>4196</v>
      </c>
    </row>
    <row r="39" spans="1:2" ht="14" thickBot="1" x14ac:dyDescent="0.2">
      <c r="A39" s="2" t="s">
        <v>97</v>
      </c>
      <c r="B39" s="36"/>
    </row>
    <row r="40" spans="1:2" ht="14" thickBot="1" x14ac:dyDescent="0.2">
      <c r="A40" s="2" t="s">
        <v>98</v>
      </c>
      <c r="B40" s="36"/>
    </row>
    <row r="41" spans="1:2" x14ac:dyDescent="0.15">
      <c r="A41" s="2" t="s">
        <v>100</v>
      </c>
      <c r="B41" s="3">
        <f>B33</f>
        <v>0</v>
      </c>
    </row>
    <row r="42" spans="1:2" x14ac:dyDescent="0.15">
      <c r="A42" s="1" t="s">
        <v>99</v>
      </c>
      <c r="B42" s="7">
        <f>B38-B39-B40+B41</f>
        <v>4196</v>
      </c>
    </row>
    <row r="44" spans="1:2" x14ac:dyDescent="0.15">
      <c r="A44" s="1"/>
    </row>
    <row r="45" spans="1:2" x14ac:dyDescent="0.15">
      <c r="A45" s="1"/>
    </row>
    <row r="49" spans="2:15" x14ac:dyDescent="0.15">
      <c r="B49" s="3"/>
      <c r="C49" s="3"/>
      <c r="D49" s="3"/>
      <c r="E49" s="3"/>
      <c r="F49" s="3"/>
      <c r="G49" s="3"/>
      <c r="H49" s="4"/>
      <c r="I49" s="3"/>
      <c r="J49" s="3"/>
      <c r="K49" s="4"/>
      <c r="L49" s="3"/>
      <c r="M49" s="4"/>
      <c r="N49" s="3"/>
      <c r="O49" s="3"/>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3"/>
  <sheetViews>
    <sheetView zoomScale="130" zoomScaleNormal="130" workbookViewId="0">
      <selection activeCell="A15" sqref="A15"/>
    </sheetView>
  </sheetViews>
  <sheetFormatPr baseColWidth="10" defaultColWidth="8.83203125" defaultRowHeight="13" x14ac:dyDescent="0.15"/>
  <cols>
    <col min="1" max="1" width="21.83203125" bestFit="1" customWidth="1"/>
  </cols>
  <sheetData>
    <row r="1" spans="1:3" x14ac:dyDescent="0.15">
      <c r="A1" s="11" t="s">
        <v>101</v>
      </c>
      <c r="B1" s="11" t="s">
        <v>75</v>
      </c>
      <c r="C1" s="11"/>
    </row>
    <row r="3" spans="1:3" x14ac:dyDescent="0.15">
      <c r="A3" s="1" t="s">
        <v>53</v>
      </c>
    </row>
    <row r="4" spans="1:3" x14ac:dyDescent="0.15">
      <c r="A4" t="s">
        <v>2</v>
      </c>
      <c r="B4" s="2" t="s">
        <v>58</v>
      </c>
    </row>
    <row r="5" spans="1:3" x14ac:dyDescent="0.15">
      <c r="A5" t="s">
        <v>42</v>
      </c>
      <c r="B5" s="2" t="s">
        <v>59</v>
      </c>
    </row>
    <row r="6" spans="1:3" x14ac:dyDescent="0.15">
      <c r="A6" t="s">
        <v>43</v>
      </c>
      <c r="B6" s="2" t="s">
        <v>60</v>
      </c>
    </row>
    <row r="7" spans="1:3" x14ac:dyDescent="0.15">
      <c r="A7" t="s">
        <v>0</v>
      </c>
      <c r="B7" s="2" t="s">
        <v>80</v>
      </c>
    </row>
    <row r="8" spans="1:3" x14ac:dyDescent="0.15">
      <c r="A8" t="s">
        <v>46</v>
      </c>
      <c r="B8" s="2" t="s">
        <v>62</v>
      </c>
    </row>
    <row r="9" spans="1:3" x14ac:dyDescent="0.15">
      <c r="A9" t="s">
        <v>49</v>
      </c>
      <c r="B9" s="2" t="s">
        <v>65</v>
      </c>
    </row>
    <row r="10" spans="1:3" x14ac:dyDescent="0.15">
      <c r="A10" t="s">
        <v>50</v>
      </c>
      <c r="B10" s="2" t="s">
        <v>79</v>
      </c>
    </row>
    <row r="11" spans="1:3" x14ac:dyDescent="0.15">
      <c r="A11" t="s">
        <v>51</v>
      </c>
      <c r="B11" s="2" t="s">
        <v>66</v>
      </c>
    </row>
    <row r="12" spans="1:3" x14ac:dyDescent="0.15">
      <c r="A12" s="2" t="s">
        <v>81</v>
      </c>
      <c r="B12" s="2" t="s">
        <v>68</v>
      </c>
    </row>
    <row r="13" spans="1:3" x14ac:dyDescent="0.15">
      <c r="A13" t="s">
        <v>47</v>
      </c>
      <c r="B13" s="2" t="s">
        <v>61</v>
      </c>
    </row>
    <row r="14" spans="1:3" x14ac:dyDescent="0.15">
      <c r="A14" t="s">
        <v>48</v>
      </c>
      <c r="B14" s="2" t="s">
        <v>63</v>
      </c>
    </row>
    <row r="15" spans="1:3" x14ac:dyDescent="0.15">
      <c r="A15" s="2" t="s">
        <v>126</v>
      </c>
      <c r="B15" s="2" t="s">
        <v>64</v>
      </c>
    </row>
    <row r="16" spans="1:3" x14ac:dyDescent="0.15">
      <c r="A16" t="s">
        <v>52</v>
      </c>
      <c r="B16" s="2" t="s">
        <v>67</v>
      </c>
    </row>
    <row r="17" spans="1:2" x14ac:dyDescent="0.15">
      <c r="A17" t="s">
        <v>44</v>
      </c>
      <c r="B17" s="2" t="s">
        <v>61</v>
      </c>
    </row>
    <row r="18" spans="1:2" x14ac:dyDescent="0.15">
      <c r="A18" t="s">
        <v>45</v>
      </c>
      <c r="B18" s="2" t="s">
        <v>61</v>
      </c>
    </row>
    <row r="20" spans="1:2" x14ac:dyDescent="0.15">
      <c r="A20" s="1" t="s">
        <v>95</v>
      </c>
    </row>
    <row r="21" spans="1:2" x14ac:dyDescent="0.15">
      <c r="A21" s="2" t="s">
        <v>54</v>
      </c>
      <c r="B21" s="2" t="s">
        <v>116</v>
      </c>
    </row>
    <row r="22" spans="1:2" x14ac:dyDescent="0.15">
      <c r="A22" s="2" t="s">
        <v>55</v>
      </c>
      <c r="B22" s="2" t="s">
        <v>115</v>
      </c>
    </row>
    <row r="23" spans="1:2" x14ac:dyDescent="0.15">
      <c r="A23" s="2" t="s">
        <v>56</v>
      </c>
      <c r="B23" s="2" t="s">
        <v>72</v>
      </c>
    </row>
    <row r="24" spans="1:2" x14ac:dyDescent="0.15">
      <c r="A24" s="2" t="s">
        <v>38</v>
      </c>
      <c r="B24" s="2" t="s">
        <v>74</v>
      </c>
    </row>
    <row r="25" spans="1:2" x14ac:dyDescent="0.15">
      <c r="A25" s="2" t="s">
        <v>1</v>
      </c>
      <c r="B25" s="2" t="s">
        <v>82</v>
      </c>
    </row>
    <row r="26" spans="1:2" x14ac:dyDescent="0.15">
      <c r="A26" s="2" t="s">
        <v>57</v>
      </c>
      <c r="B26" s="2" t="s">
        <v>114</v>
      </c>
    </row>
    <row r="27" spans="1:2" x14ac:dyDescent="0.15">
      <c r="A27" s="2" t="s">
        <v>71</v>
      </c>
      <c r="B27" s="2" t="s">
        <v>76</v>
      </c>
    </row>
    <row r="28" spans="1:2" x14ac:dyDescent="0.15">
      <c r="A28" s="2"/>
    </row>
    <row r="29" spans="1:2" x14ac:dyDescent="0.15">
      <c r="A29" s="1" t="s">
        <v>69</v>
      </c>
    </row>
    <row r="30" spans="1:2" x14ac:dyDescent="0.15">
      <c r="A30" s="2" t="s">
        <v>70</v>
      </c>
      <c r="B30" s="2" t="s">
        <v>77</v>
      </c>
    </row>
    <row r="31" spans="1:2" x14ac:dyDescent="0.15">
      <c r="A31" s="2" t="s">
        <v>73</v>
      </c>
      <c r="B31" s="2" t="s">
        <v>78</v>
      </c>
    </row>
    <row r="33" spans="1:1" x14ac:dyDescent="0.15">
      <c r="A33" s="11" t="s">
        <v>102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51"/>
  <sheetViews>
    <sheetView topLeftCell="A14" zoomScaleNormal="100" workbookViewId="0">
      <selection activeCell="C2" sqref="C2"/>
    </sheetView>
  </sheetViews>
  <sheetFormatPr baseColWidth="10" defaultColWidth="8.83203125" defaultRowHeight="13" x14ac:dyDescent="0.15"/>
  <cols>
    <col min="1" max="1" width="40.5" customWidth="1"/>
    <col min="2" max="2" width="17.1640625" style="12" customWidth="1"/>
    <col min="3" max="12" width="17.1640625" style="3" customWidth="1"/>
    <col min="13" max="13" width="20.33203125" style="3" bestFit="1" customWidth="1"/>
    <col min="14"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1"/>
  <sheetViews>
    <sheetView zoomScaleNormal="100" workbookViewId="0">
      <selection activeCell="H23" sqref="H23"/>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51"/>
  <sheetViews>
    <sheetView zoomScaleNormal="100" workbookViewId="0">
      <selection activeCell="A9" sqref="A9"/>
    </sheetView>
  </sheetViews>
  <sheetFormatPr baseColWidth="10" defaultColWidth="8.83203125" defaultRowHeight="13" x14ac:dyDescent="0.15"/>
  <cols>
    <col min="2" max="2" width="40.5" customWidth="1"/>
    <col min="3" max="3" width="17.1640625" style="12" customWidth="1"/>
    <col min="4" max="17" width="17.1640625" style="3" customWidth="1"/>
    <col min="18" max="25" width="17.1640625" customWidth="1"/>
    <col min="26" max="26" width="17.1640625" style="12" customWidth="1"/>
  </cols>
  <sheetData>
    <row r="1" spans="1:26" x14ac:dyDescent="0.15">
      <c r="A1" s="21"/>
      <c r="B1" s="27" t="s">
        <v>84</v>
      </c>
      <c r="C1" s="21" t="s">
        <v>85</v>
      </c>
      <c r="D1" s="28" t="s">
        <v>86</v>
      </c>
      <c r="E1" s="29"/>
      <c r="F1" s="29"/>
      <c r="G1" s="29"/>
      <c r="H1" s="29"/>
      <c r="I1" s="29"/>
      <c r="J1" s="29"/>
      <c r="K1" s="29"/>
      <c r="L1" s="29"/>
      <c r="M1" s="29"/>
      <c r="N1" s="29"/>
      <c r="O1" s="29"/>
      <c r="P1" s="29"/>
      <c r="Q1" s="29"/>
      <c r="R1" s="30"/>
      <c r="S1" s="30"/>
      <c r="T1" s="30"/>
      <c r="U1" s="30"/>
      <c r="V1" s="30"/>
      <c r="W1" s="30"/>
      <c r="X1" s="30"/>
      <c r="Y1" s="30"/>
      <c r="Z1" s="21" t="s">
        <v>87</v>
      </c>
    </row>
    <row r="2" spans="1:26" ht="14" thickBot="1" x14ac:dyDescent="0.2">
      <c r="A2" s="47" t="s">
        <v>17</v>
      </c>
      <c r="B2" s="31" t="s">
        <v>83</v>
      </c>
      <c r="C2" s="32" t="s">
        <v>19</v>
      </c>
      <c r="D2" s="33" t="str">
        <f>'Chart of Accounts'!A4</f>
        <v>Seed/Plants</v>
      </c>
      <c r="E2" s="33" t="str">
        <f>'Chart of Accounts'!A5</f>
        <v>Fertility</v>
      </c>
      <c r="F2" s="33" t="str">
        <f>'Chart of Accounts'!A6</f>
        <v>Crop Protection</v>
      </c>
      <c r="G2" s="33" t="str">
        <f>'Chart of Accounts'!A7</f>
        <v>Labor</v>
      </c>
      <c r="H2" s="33" t="str">
        <f>'Chart of Accounts'!A8</f>
        <v>Custom Hire</v>
      </c>
      <c r="I2" s="33" t="str">
        <f>'Chart of Accounts'!A9</f>
        <v>Packaging</v>
      </c>
      <c r="J2" s="33" t="str">
        <f>'Chart of Accounts'!A10</f>
        <v>Certification</v>
      </c>
      <c r="K2" s="33" t="str">
        <f>'Chart of Accounts'!A11</f>
        <v>Supplies</v>
      </c>
      <c r="L2" s="33" t="str">
        <f>'Chart of Accounts'!A12</f>
        <v>Machinery Costs</v>
      </c>
      <c r="M2" s="33" t="str">
        <f>'Chart of Accounts'!A13</f>
        <v>Drying/Curing</v>
      </c>
      <c r="N2" s="33" t="str">
        <f>'Chart of Accounts'!A14</f>
        <v>Cleaning/Packing</v>
      </c>
      <c r="O2" s="33" t="str">
        <f>'Chart of Accounts'!A15</f>
        <v>Car and Truck Exp</v>
      </c>
      <c r="P2" s="33" t="str">
        <f>'Chart of Accounts'!A16</f>
        <v>Cover Crop</v>
      </c>
      <c r="Q2" s="33" t="str">
        <f>'Chart of Accounts'!A17</f>
        <v>Plastic Mulch</v>
      </c>
      <c r="R2" s="33" t="str">
        <f>'Chart of Accounts'!A18</f>
        <v>Irrigation</v>
      </c>
      <c r="S2" s="34" t="str">
        <f>'Chart of Accounts'!A21</f>
        <v>Land Rent</v>
      </c>
      <c r="T2" s="34" t="str">
        <f>'Chart of Accounts'!A22</f>
        <v>Interest</v>
      </c>
      <c r="U2" s="34" t="str">
        <f>'Chart of Accounts'!A23</f>
        <v>Office Expense</v>
      </c>
      <c r="V2" s="34" t="str">
        <f>'Chart of Accounts'!A24</f>
        <v>Taxes</v>
      </c>
      <c r="W2" s="34" t="str">
        <f>'Chart of Accounts'!A25</f>
        <v>Insurance</v>
      </c>
      <c r="X2" s="34" t="str">
        <f>'Chart of Accounts'!A26</f>
        <v>Depreciation</v>
      </c>
      <c r="Y2" s="34" t="str">
        <f>'Chart of Accounts'!A27</f>
        <v>Other expense</v>
      </c>
      <c r="Z2" s="32" t="s">
        <v>41</v>
      </c>
    </row>
    <row r="3" spans="1:26" x14ac:dyDescent="0.15">
      <c r="A3" s="26"/>
      <c r="B3" s="22" t="s">
        <v>108</v>
      </c>
      <c r="C3" s="40">
        <v>254</v>
      </c>
      <c r="D3" s="24">
        <v>254</v>
      </c>
      <c r="E3" s="25"/>
      <c r="F3" s="25"/>
      <c r="G3" s="25"/>
      <c r="H3" s="25"/>
      <c r="I3" s="25"/>
      <c r="J3" s="25"/>
      <c r="K3" s="25"/>
      <c r="L3" s="25"/>
      <c r="M3" s="25"/>
      <c r="N3" s="25"/>
      <c r="O3" s="25"/>
      <c r="P3" s="25"/>
      <c r="Q3" s="25"/>
      <c r="R3" s="26"/>
      <c r="S3" s="26"/>
      <c r="T3" s="26"/>
      <c r="U3" s="26"/>
      <c r="V3" s="26"/>
      <c r="W3" s="26"/>
      <c r="X3" s="26"/>
      <c r="Y3" s="22"/>
      <c r="Z3" s="35" t="str">
        <f>IF(SUM(D3:Y3)-C3=0,"OK","No Match")</f>
        <v>OK</v>
      </c>
    </row>
    <row r="4" spans="1:26" x14ac:dyDescent="0.15">
      <c r="A4" s="13"/>
      <c r="B4" s="15" t="s">
        <v>117</v>
      </c>
      <c r="C4" s="41">
        <v>650</v>
      </c>
      <c r="D4" s="17"/>
      <c r="E4" s="14">
        <v>450</v>
      </c>
      <c r="F4" s="14"/>
      <c r="G4" s="14"/>
      <c r="H4" s="14"/>
      <c r="I4" s="14"/>
      <c r="J4" s="14"/>
      <c r="K4" s="14">
        <v>200</v>
      </c>
      <c r="L4" s="14"/>
      <c r="M4" s="14"/>
      <c r="N4" s="14"/>
      <c r="O4" s="14"/>
      <c r="P4" s="14"/>
      <c r="Q4" s="14"/>
      <c r="R4" s="13"/>
      <c r="S4" s="13"/>
      <c r="T4" s="13"/>
      <c r="U4" s="13"/>
      <c r="V4" s="13"/>
      <c r="W4" s="13"/>
      <c r="X4" s="13"/>
      <c r="Y4" s="15"/>
      <c r="Z4" s="35" t="str">
        <f t="shared" ref="Z4:Z50" si="0">IF(SUM(D4:Y4)-C4=0,"OK","No Match")</f>
        <v>OK</v>
      </c>
    </row>
    <row r="5" spans="1:26" x14ac:dyDescent="0.15">
      <c r="A5" s="13"/>
      <c r="B5" s="15"/>
      <c r="C5" s="41"/>
      <c r="D5" s="17"/>
      <c r="E5" s="14"/>
      <c r="F5" s="14"/>
      <c r="G5" s="14"/>
      <c r="H5" s="14"/>
      <c r="I5" s="14"/>
      <c r="J5" s="14"/>
      <c r="K5" s="14"/>
      <c r="L5" s="14"/>
      <c r="M5" s="14"/>
      <c r="N5" s="14"/>
      <c r="O5" s="14"/>
      <c r="P5" s="14"/>
      <c r="Q5" s="14"/>
      <c r="R5" s="13"/>
      <c r="S5" s="13"/>
      <c r="T5" s="13"/>
      <c r="U5" s="13"/>
      <c r="V5" s="13"/>
      <c r="W5" s="13"/>
      <c r="X5" s="13"/>
      <c r="Y5" s="15"/>
      <c r="Z5" s="35" t="str">
        <f t="shared" si="0"/>
        <v>OK</v>
      </c>
    </row>
    <row r="6" spans="1:26" x14ac:dyDescent="0.15">
      <c r="A6" s="13"/>
      <c r="B6" s="15"/>
      <c r="C6" s="41"/>
      <c r="D6" s="17"/>
      <c r="E6" s="14"/>
      <c r="F6" s="14"/>
      <c r="G6" s="14"/>
      <c r="H6" s="14"/>
      <c r="I6" s="14"/>
      <c r="J6" s="14"/>
      <c r="K6" s="14"/>
      <c r="L6" s="14"/>
      <c r="M6" s="14"/>
      <c r="N6" s="14"/>
      <c r="O6" s="14"/>
      <c r="P6" s="14"/>
      <c r="Q6" s="14"/>
      <c r="R6" s="13"/>
      <c r="S6" s="13"/>
      <c r="T6" s="13"/>
      <c r="U6" s="13"/>
      <c r="V6" s="13"/>
      <c r="W6" s="13"/>
      <c r="X6" s="13"/>
      <c r="Y6" s="15"/>
      <c r="Z6" s="35" t="str">
        <f t="shared" si="0"/>
        <v>OK</v>
      </c>
    </row>
    <row r="7" spans="1:26" x14ac:dyDescent="0.15">
      <c r="A7" s="13"/>
      <c r="B7" s="15"/>
      <c r="C7" s="41"/>
      <c r="D7" s="17"/>
      <c r="E7" s="14"/>
      <c r="F7" s="14"/>
      <c r="G7" s="14"/>
      <c r="H7" s="14"/>
      <c r="I7" s="14"/>
      <c r="J7" s="14"/>
      <c r="K7" s="14"/>
      <c r="L7" s="14"/>
      <c r="M7" s="14"/>
      <c r="N7" s="14"/>
      <c r="O7" s="14"/>
      <c r="P7" s="14"/>
      <c r="Q7" s="14"/>
      <c r="R7" s="13"/>
      <c r="S7" s="13"/>
      <c r="T7" s="13"/>
      <c r="U7" s="13"/>
      <c r="V7" s="13"/>
      <c r="W7" s="13"/>
      <c r="X7" s="13"/>
      <c r="Y7" s="15"/>
      <c r="Z7" s="35" t="str">
        <f t="shared" si="0"/>
        <v>OK</v>
      </c>
    </row>
    <row r="8" spans="1:26" x14ac:dyDescent="0.15">
      <c r="A8" s="13"/>
      <c r="B8" s="15"/>
      <c r="C8" s="41"/>
      <c r="D8" s="17"/>
      <c r="E8" s="14"/>
      <c r="F8" s="14"/>
      <c r="G8" s="14"/>
      <c r="H8" s="14"/>
      <c r="I8" s="14"/>
      <c r="J8" s="14"/>
      <c r="K8" s="14"/>
      <c r="L8" s="14"/>
      <c r="M8" s="14"/>
      <c r="N8" s="14"/>
      <c r="O8" s="14"/>
      <c r="P8" s="14"/>
      <c r="Q8" s="14"/>
      <c r="R8" s="13"/>
      <c r="S8" s="13"/>
      <c r="T8" s="13"/>
      <c r="U8" s="13"/>
      <c r="V8" s="13"/>
      <c r="W8" s="13"/>
      <c r="X8" s="13"/>
      <c r="Y8" s="15"/>
      <c r="Z8" s="35" t="str">
        <f t="shared" si="0"/>
        <v>OK</v>
      </c>
    </row>
    <row r="9" spans="1:26" x14ac:dyDescent="0.15">
      <c r="A9" s="13"/>
      <c r="B9" s="15"/>
      <c r="C9" s="41"/>
      <c r="D9" s="17"/>
      <c r="E9" s="14"/>
      <c r="F9" s="14"/>
      <c r="G9" s="14"/>
      <c r="H9" s="14"/>
      <c r="I9" s="14"/>
      <c r="J9" s="14"/>
      <c r="K9" s="14"/>
      <c r="L9" s="14"/>
      <c r="M9" s="14"/>
      <c r="N9" s="14"/>
      <c r="O9" s="14"/>
      <c r="P9" s="14"/>
      <c r="Q9" s="14"/>
      <c r="R9" s="13"/>
      <c r="S9" s="13"/>
      <c r="T9" s="13"/>
      <c r="U9" s="13"/>
      <c r="V9" s="13"/>
      <c r="W9" s="13"/>
      <c r="X9" s="13"/>
      <c r="Y9" s="15"/>
      <c r="Z9" s="35" t="str">
        <f t="shared" si="0"/>
        <v>OK</v>
      </c>
    </row>
    <row r="10" spans="1:26" x14ac:dyDescent="0.15">
      <c r="A10" s="13"/>
      <c r="B10" s="15"/>
      <c r="C10" s="41"/>
      <c r="D10" s="17"/>
      <c r="E10" s="14"/>
      <c r="F10" s="14"/>
      <c r="G10" s="14"/>
      <c r="H10" s="14"/>
      <c r="I10" s="14"/>
      <c r="J10" s="14"/>
      <c r="K10" s="14"/>
      <c r="L10" s="14"/>
      <c r="M10" s="14"/>
      <c r="N10" s="14"/>
      <c r="O10" s="14"/>
      <c r="P10" s="14"/>
      <c r="Q10" s="14"/>
      <c r="R10" s="13"/>
      <c r="S10" s="13"/>
      <c r="T10" s="13"/>
      <c r="U10" s="13"/>
      <c r="V10" s="13"/>
      <c r="W10" s="13"/>
      <c r="X10" s="13"/>
      <c r="Y10" s="15"/>
      <c r="Z10" s="35" t="str">
        <f t="shared" si="0"/>
        <v>OK</v>
      </c>
    </row>
    <row r="11" spans="1:26" x14ac:dyDescent="0.15">
      <c r="A11" s="13"/>
      <c r="B11" s="15"/>
      <c r="C11" s="41"/>
      <c r="D11" s="17"/>
      <c r="E11" s="14"/>
      <c r="F11" s="14"/>
      <c r="G11" s="14"/>
      <c r="H11" s="14"/>
      <c r="I11" s="14"/>
      <c r="J11" s="14"/>
      <c r="K11" s="14"/>
      <c r="L11" s="14"/>
      <c r="M11" s="14"/>
      <c r="N11" s="14"/>
      <c r="O11" s="14"/>
      <c r="P11" s="14"/>
      <c r="Q11" s="14"/>
      <c r="R11" s="13"/>
      <c r="S11" s="13"/>
      <c r="T11" s="13"/>
      <c r="U11" s="13"/>
      <c r="V11" s="13"/>
      <c r="W11" s="13"/>
      <c r="X11" s="13"/>
      <c r="Y11" s="15"/>
      <c r="Z11" s="35" t="str">
        <f t="shared" si="0"/>
        <v>OK</v>
      </c>
    </row>
    <row r="12" spans="1:26" x14ac:dyDescent="0.15">
      <c r="A12" s="13"/>
      <c r="B12" s="15"/>
      <c r="C12" s="41"/>
      <c r="D12" s="17"/>
      <c r="E12" s="14"/>
      <c r="F12" s="14"/>
      <c r="G12" s="14"/>
      <c r="H12" s="14"/>
      <c r="I12" s="14"/>
      <c r="J12" s="14"/>
      <c r="K12" s="14"/>
      <c r="L12" s="14"/>
      <c r="M12" s="14"/>
      <c r="N12" s="14"/>
      <c r="O12" s="14"/>
      <c r="P12" s="14"/>
      <c r="Q12" s="14"/>
      <c r="R12" s="13"/>
      <c r="S12" s="13"/>
      <c r="T12" s="13"/>
      <c r="U12" s="13"/>
      <c r="V12" s="13"/>
      <c r="W12" s="13"/>
      <c r="X12" s="13"/>
      <c r="Y12" s="15"/>
      <c r="Z12" s="35" t="str">
        <f t="shared" si="0"/>
        <v>OK</v>
      </c>
    </row>
    <row r="13" spans="1:26" x14ac:dyDescent="0.15">
      <c r="A13" s="13"/>
      <c r="B13" s="15"/>
      <c r="C13" s="41"/>
      <c r="D13" s="17"/>
      <c r="E13" s="14"/>
      <c r="F13" s="14"/>
      <c r="G13" s="14"/>
      <c r="H13" s="14"/>
      <c r="I13" s="14"/>
      <c r="J13" s="14"/>
      <c r="K13" s="14"/>
      <c r="L13" s="14"/>
      <c r="M13" s="14"/>
      <c r="N13" s="14"/>
      <c r="O13" s="14"/>
      <c r="P13" s="14"/>
      <c r="Q13" s="14"/>
      <c r="R13" s="13"/>
      <c r="S13" s="13"/>
      <c r="T13" s="13"/>
      <c r="U13" s="13"/>
      <c r="V13" s="13"/>
      <c r="W13" s="13"/>
      <c r="X13" s="13"/>
      <c r="Y13" s="15"/>
      <c r="Z13" s="35" t="str">
        <f t="shared" si="0"/>
        <v>OK</v>
      </c>
    </row>
    <row r="14" spans="1:26" x14ac:dyDescent="0.15">
      <c r="A14" s="13"/>
      <c r="B14" s="15"/>
      <c r="C14" s="41"/>
      <c r="D14" s="17"/>
      <c r="E14" s="14"/>
      <c r="F14" s="14"/>
      <c r="G14" s="14"/>
      <c r="H14" s="14"/>
      <c r="I14" s="14"/>
      <c r="J14" s="14"/>
      <c r="K14" s="14"/>
      <c r="L14" s="14"/>
      <c r="M14" s="14"/>
      <c r="N14" s="14"/>
      <c r="O14" s="14"/>
      <c r="P14" s="14"/>
      <c r="Q14" s="14"/>
      <c r="R14" s="13"/>
      <c r="S14" s="13"/>
      <c r="T14" s="13"/>
      <c r="U14" s="13"/>
      <c r="V14" s="13"/>
      <c r="W14" s="13"/>
      <c r="X14" s="13"/>
      <c r="Y14" s="15"/>
      <c r="Z14" s="35" t="str">
        <f t="shared" si="0"/>
        <v>OK</v>
      </c>
    </row>
    <row r="15" spans="1:26" x14ac:dyDescent="0.15">
      <c r="A15" s="13"/>
      <c r="B15" s="15"/>
      <c r="C15" s="41"/>
      <c r="D15" s="17"/>
      <c r="E15" s="14"/>
      <c r="F15" s="14"/>
      <c r="G15" s="14"/>
      <c r="H15" s="14"/>
      <c r="I15" s="14"/>
      <c r="J15" s="14"/>
      <c r="K15" s="14"/>
      <c r="L15" s="14"/>
      <c r="M15" s="14"/>
      <c r="N15" s="14"/>
      <c r="O15" s="14"/>
      <c r="P15" s="14"/>
      <c r="Q15" s="14"/>
      <c r="R15" s="13"/>
      <c r="S15" s="13"/>
      <c r="T15" s="13"/>
      <c r="U15" s="13"/>
      <c r="V15" s="13"/>
      <c r="W15" s="13"/>
      <c r="X15" s="13"/>
      <c r="Y15" s="15"/>
      <c r="Z15" s="35" t="str">
        <f t="shared" si="0"/>
        <v>OK</v>
      </c>
    </row>
    <row r="16" spans="1:26" x14ac:dyDescent="0.15">
      <c r="A16" s="13"/>
      <c r="B16" s="15"/>
      <c r="C16" s="41"/>
      <c r="D16" s="17"/>
      <c r="E16" s="14"/>
      <c r="F16" s="14"/>
      <c r="G16" s="14"/>
      <c r="H16" s="14"/>
      <c r="I16" s="14"/>
      <c r="J16" s="14"/>
      <c r="K16" s="14"/>
      <c r="L16" s="14"/>
      <c r="M16" s="14"/>
      <c r="N16" s="14"/>
      <c r="O16" s="14"/>
      <c r="P16" s="14"/>
      <c r="Q16" s="14"/>
      <c r="R16" s="13"/>
      <c r="S16" s="13"/>
      <c r="T16" s="13"/>
      <c r="U16" s="13"/>
      <c r="V16" s="13"/>
      <c r="W16" s="13"/>
      <c r="X16" s="13"/>
      <c r="Y16" s="15"/>
      <c r="Z16" s="35" t="str">
        <f t="shared" si="0"/>
        <v>OK</v>
      </c>
    </row>
    <row r="17" spans="1:26" x14ac:dyDescent="0.15">
      <c r="A17" s="13"/>
      <c r="B17" s="15"/>
      <c r="C17" s="41"/>
      <c r="D17" s="17"/>
      <c r="E17" s="14"/>
      <c r="F17" s="14"/>
      <c r="G17" s="14"/>
      <c r="H17" s="14"/>
      <c r="I17" s="14"/>
      <c r="J17" s="14"/>
      <c r="K17" s="14"/>
      <c r="L17" s="14"/>
      <c r="M17" s="14"/>
      <c r="N17" s="14"/>
      <c r="O17" s="14"/>
      <c r="P17" s="14"/>
      <c r="Q17" s="14"/>
      <c r="R17" s="13"/>
      <c r="S17" s="13"/>
      <c r="T17" s="13"/>
      <c r="U17" s="13"/>
      <c r="V17" s="13"/>
      <c r="W17" s="13"/>
      <c r="X17" s="13"/>
      <c r="Y17" s="15"/>
      <c r="Z17" s="35" t="str">
        <f t="shared" si="0"/>
        <v>OK</v>
      </c>
    </row>
    <row r="18" spans="1:26" x14ac:dyDescent="0.15">
      <c r="A18" s="13"/>
      <c r="B18" s="15"/>
      <c r="C18" s="41"/>
      <c r="D18" s="17"/>
      <c r="E18" s="14"/>
      <c r="F18" s="14"/>
      <c r="G18" s="14"/>
      <c r="H18" s="14"/>
      <c r="I18" s="14"/>
      <c r="J18" s="14"/>
      <c r="K18" s="14"/>
      <c r="L18" s="14"/>
      <c r="M18" s="14"/>
      <c r="N18" s="14"/>
      <c r="O18" s="14"/>
      <c r="P18" s="14"/>
      <c r="Q18" s="14"/>
      <c r="R18" s="13"/>
      <c r="S18" s="13"/>
      <c r="T18" s="13"/>
      <c r="U18" s="13"/>
      <c r="V18" s="13"/>
      <c r="W18" s="13"/>
      <c r="X18" s="13"/>
      <c r="Y18" s="15"/>
      <c r="Z18" s="35" t="str">
        <f t="shared" si="0"/>
        <v>OK</v>
      </c>
    </row>
    <row r="19" spans="1:26" x14ac:dyDescent="0.15">
      <c r="A19" s="13"/>
      <c r="B19" s="15"/>
      <c r="C19" s="41"/>
      <c r="D19" s="17"/>
      <c r="E19" s="14"/>
      <c r="F19" s="14"/>
      <c r="G19" s="14"/>
      <c r="H19" s="14"/>
      <c r="I19" s="14"/>
      <c r="J19" s="14"/>
      <c r="K19" s="14"/>
      <c r="L19" s="14"/>
      <c r="M19" s="14"/>
      <c r="N19" s="14"/>
      <c r="O19" s="14"/>
      <c r="P19" s="14"/>
      <c r="Q19" s="14"/>
      <c r="R19" s="13"/>
      <c r="S19" s="13"/>
      <c r="T19" s="13"/>
      <c r="U19" s="13"/>
      <c r="V19" s="13"/>
      <c r="W19" s="13"/>
      <c r="X19" s="13"/>
      <c r="Y19" s="15"/>
      <c r="Z19" s="35" t="str">
        <f t="shared" si="0"/>
        <v>OK</v>
      </c>
    </row>
    <row r="20" spans="1:26" x14ac:dyDescent="0.15">
      <c r="A20" s="13"/>
      <c r="B20" s="15"/>
      <c r="C20" s="41"/>
      <c r="D20" s="17"/>
      <c r="E20" s="14"/>
      <c r="F20" s="14"/>
      <c r="G20" s="14"/>
      <c r="H20" s="14"/>
      <c r="I20" s="14"/>
      <c r="J20" s="14"/>
      <c r="K20" s="14"/>
      <c r="L20" s="14"/>
      <c r="M20" s="14"/>
      <c r="N20" s="14"/>
      <c r="O20" s="14"/>
      <c r="P20" s="14"/>
      <c r="Q20" s="14"/>
      <c r="R20" s="13"/>
      <c r="S20" s="13"/>
      <c r="T20" s="13"/>
      <c r="U20" s="13"/>
      <c r="V20" s="13"/>
      <c r="W20" s="13"/>
      <c r="X20" s="13"/>
      <c r="Y20" s="15"/>
      <c r="Z20" s="35" t="str">
        <f t="shared" si="0"/>
        <v>OK</v>
      </c>
    </row>
    <row r="21" spans="1:26" x14ac:dyDescent="0.15">
      <c r="A21" s="13"/>
      <c r="B21" s="15"/>
      <c r="C21" s="41"/>
      <c r="D21" s="17"/>
      <c r="E21" s="14"/>
      <c r="F21" s="14"/>
      <c r="G21" s="14"/>
      <c r="H21" s="14"/>
      <c r="I21" s="14"/>
      <c r="J21" s="14"/>
      <c r="K21" s="14"/>
      <c r="L21" s="14"/>
      <c r="M21" s="14"/>
      <c r="N21" s="14"/>
      <c r="O21" s="14"/>
      <c r="P21" s="14"/>
      <c r="Q21" s="14"/>
      <c r="R21" s="13"/>
      <c r="S21" s="13"/>
      <c r="T21" s="13"/>
      <c r="U21" s="13"/>
      <c r="V21" s="13"/>
      <c r="W21" s="13"/>
      <c r="X21" s="13"/>
      <c r="Y21" s="15"/>
      <c r="Z21" s="35" t="str">
        <f t="shared" si="0"/>
        <v>OK</v>
      </c>
    </row>
    <row r="22" spans="1:26" x14ac:dyDescent="0.15">
      <c r="A22" s="13"/>
      <c r="B22" s="15"/>
      <c r="C22" s="41"/>
      <c r="D22" s="17"/>
      <c r="E22" s="14"/>
      <c r="F22" s="14"/>
      <c r="G22" s="14"/>
      <c r="H22" s="14"/>
      <c r="I22" s="14"/>
      <c r="J22" s="14"/>
      <c r="K22" s="14"/>
      <c r="L22" s="14"/>
      <c r="M22" s="14"/>
      <c r="N22" s="14"/>
      <c r="O22" s="14"/>
      <c r="P22" s="14"/>
      <c r="Q22" s="14"/>
      <c r="R22" s="13"/>
      <c r="S22" s="13"/>
      <c r="T22" s="13"/>
      <c r="U22" s="13"/>
      <c r="V22" s="13"/>
      <c r="W22" s="13"/>
      <c r="X22" s="13"/>
      <c r="Y22" s="15"/>
      <c r="Z22" s="35" t="str">
        <f t="shared" si="0"/>
        <v>OK</v>
      </c>
    </row>
    <row r="23" spans="1:26" x14ac:dyDescent="0.15">
      <c r="A23" s="13"/>
      <c r="B23" s="15"/>
      <c r="C23" s="41"/>
      <c r="D23" s="17"/>
      <c r="E23" s="14"/>
      <c r="F23" s="14"/>
      <c r="G23" s="14"/>
      <c r="H23" s="14"/>
      <c r="I23" s="14"/>
      <c r="J23" s="14"/>
      <c r="K23" s="14"/>
      <c r="L23" s="14"/>
      <c r="M23" s="14"/>
      <c r="N23" s="14"/>
      <c r="O23" s="14"/>
      <c r="P23" s="14"/>
      <c r="Q23" s="14"/>
      <c r="R23" s="13"/>
      <c r="S23" s="13"/>
      <c r="T23" s="13"/>
      <c r="U23" s="13"/>
      <c r="V23" s="13"/>
      <c r="W23" s="13"/>
      <c r="X23" s="13"/>
      <c r="Y23" s="15"/>
      <c r="Z23" s="35" t="str">
        <f t="shared" si="0"/>
        <v>OK</v>
      </c>
    </row>
    <row r="24" spans="1:26" x14ac:dyDescent="0.15">
      <c r="A24" s="13"/>
      <c r="B24" s="15"/>
      <c r="C24" s="41"/>
      <c r="D24" s="17"/>
      <c r="E24" s="14"/>
      <c r="F24" s="14"/>
      <c r="G24" s="14"/>
      <c r="H24" s="14"/>
      <c r="I24" s="14"/>
      <c r="J24" s="14"/>
      <c r="K24" s="14"/>
      <c r="L24" s="14"/>
      <c r="M24" s="14"/>
      <c r="N24" s="14"/>
      <c r="O24" s="14"/>
      <c r="P24" s="14"/>
      <c r="Q24" s="14"/>
      <c r="R24" s="13"/>
      <c r="S24" s="13"/>
      <c r="T24" s="13"/>
      <c r="U24" s="13"/>
      <c r="V24" s="13"/>
      <c r="W24" s="13"/>
      <c r="X24" s="13"/>
      <c r="Y24" s="15"/>
      <c r="Z24" s="35" t="str">
        <f t="shared" si="0"/>
        <v>OK</v>
      </c>
    </row>
    <row r="25" spans="1:26" x14ac:dyDescent="0.15">
      <c r="A25" s="13"/>
      <c r="B25" s="15"/>
      <c r="C25" s="41"/>
      <c r="D25" s="17"/>
      <c r="E25" s="14"/>
      <c r="F25" s="14"/>
      <c r="G25" s="14"/>
      <c r="H25" s="14"/>
      <c r="I25" s="14"/>
      <c r="J25" s="14"/>
      <c r="K25" s="14"/>
      <c r="L25" s="14"/>
      <c r="M25" s="14"/>
      <c r="N25" s="14"/>
      <c r="O25" s="14"/>
      <c r="P25" s="14"/>
      <c r="Q25" s="14"/>
      <c r="R25" s="13"/>
      <c r="S25" s="13"/>
      <c r="T25" s="13"/>
      <c r="U25" s="13"/>
      <c r="V25" s="13"/>
      <c r="W25" s="13"/>
      <c r="X25" s="13"/>
      <c r="Y25" s="15"/>
      <c r="Z25" s="35" t="str">
        <f t="shared" si="0"/>
        <v>OK</v>
      </c>
    </row>
    <row r="26" spans="1:26" x14ac:dyDescent="0.15">
      <c r="A26" s="13"/>
      <c r="B26" s="15"/>
      <c r="C26" s="41"/>
      <c r="D26" s="17"/>
      <c r="E26" s="14"/>
      <c r="F26" s="14"/>
      <c r="G26" s="14"/>
      <c r="H26" s="14"/>
      <c r="I26" s="14"/>
      <c r="J26" s="14"/>
      <c r="K26" s="14"/>
      <c r="L26" s="14"/>
      <c r="M26" s="14"/>
      <c r="N26" s="14"/>
      <c r="O26" s="14"/>
      <c r="P26" s="14"/>
      <c r="Q26" s="14"/>
      <c r="R26" s="13"/>
      <c r="S26" s="13"/>
      <c r="T26" s="13"/>
      <c r="U26" s="13"/>
      <c r="V26" s="13"/>
      <c r="W26" s="13"/>
      <c r="X26" s="13"/>
      <c r="Y26" s="15"/>
      <c r="Z26" s="35" t="str">
        <f t="shared" si="0"/>
        <v>OK</v>
      </c>
    </row>
    <row r="27" spans="1:26" x14ac:dyDescent="0.15">
      <c r="A27" s="13"/>
      <c r="B27" s="15"/>
      <c r="C27" s="41"/>
      <c r="D27" s="17"/>
      <c r="E27" s="14"/>
      <c r="F27" s="14"/>
      <c r="G27" s="14"/>
      <c r="H27" s="14"/>
      <c r="I27" s="14"/>
      <c r="J27" s="14"/>
      <c r="K27" s="14"/>
      <c r="L27" s="14"/>
      <c r="M27" s="14"/>
      <c r="N27" s="14"/>
      <c r="O27" s="14"/>
      <c r="P27" s="14"/>
      <c r="Q27" s="14"/>
      <c r="R27" s="13"/>
      <c r="S27" s="13"/>
      <c r="T27" s="13"/>
      <c r="U27" s="13"/>
      <c r="V27" s="13"/>
      <c r="W27" s="13"/>
      <c r="X27" s="13"/>
      <c r="Y27" s="15"/>
      <c r="Z27" s="35" t="str">
        <f t="shared" si="0"/>
        <v>OK</v>
      </c>
    </row>
    <row r="28" spans="1:26" x14ac:dyDescent="0.15">
      <c r="A28" s="13"/>
      <c r="B28" s="15"/>
      <c r="C28" s="41"/>
      <c r="D28" s="17"/>
      <c r="E28" s="14"/>
      <c r="F28" s="14"/>
      <c r="G28" s="14"/>
      <c r="H28" s="14"/>
      <c r="I28" s="14"/>
      <c r="J28" s="14"/>
      <c r="K28" s="14"/>
      <c r="L28" s="14"/>
      <c r="M28" s="14"/>
      <c r="N28" s="14"/>
      <c r="O28" s="14"/>
      <c r="P28" s="14"/>
      <c r="Q28" s="14"/>
      <c r="R28" s="13"/>
      <c r="S28" s="13"/>
      <c r="T28" s="13"/>
      <c r="U28" s="13"/>
      <c r="V28" s="13"/>
      <c r="W28" s="13"/>
      <c r="X28" s="13"/>
      <c r="Y28" s="15"/>
      <c r="Z28" s="35" t="str">
        <f t="shared" si="0"/>
        <v>OK</v>
      </c>
    </row>
    <row r="29" spans="1:26" x14ac:dyDescent="0.15">
      <c r="A29" s="13"/>
      <c r="B29" s="15"/>
      <c r="C29" s="41"/>
      <c r="D29" s="17"/>
      <c r="E29" s="14"/>
      <c r="F29" s="14"/>
      <c r="G29" s="14"/>
      <c r="H29" s="14"/>
      <c r="I29" s="14"/>
      <c r="J29" s="14"/>
      <c r="K29" s="14"/>
      <c r="L29" s="14"/>
      <c r="M29" s="14"/>
      <c r="N29" s="14"/>
      <c r="O29" s="14"/>
      <c r="P29" s="14"/>
      <c r="Q29" s="14"/>
      <c r="R29" s="13"/>
      <c r="S29" s="13"/>
      <c r="T29" s="13"/>
      <c r="U29" s="13"/>
      <c r="V29" s="13"/>
      <c r="W29" s="13"/>
      <c r="X29" s="13"/>
      <c r="Y29" s="15"/>
      <c r="Z29" s="35" t="str">
        <f t="shared" si="0"/>
        <v>OK</v>
      </c>
    </row>
    <row r="30" spans="1:26" x14ac:dyDescent="0.15">
      <c r="A30" s="13"/>
      <c r="B30" s="15"/>
      <c r="C30" s="41"/>
      <c r="D30" s="17"/>
      <c r="E30" s="14"/>
      <c r="F30" s="14"/>
      <c r="G30" s="14"/>
      <c r="H30" s="14"/>
      <c r="I30" s="14"/>
      <c r="J30" s="14"/>
      <c r="K30" s="14"/>
      <c r="L30" s="14"/>
      <c r="M30" s="14"/>
      <c r="N30" s="14"/>
      <c r="O30" s="14"/>
      <c r="P30" s="14"/>
      <c r="Q30" s="14"/>
      <c r="R30" s="13"/>
      <c r="S30" s="13"/>
      <c r="T30" s="13"/>
      <c r="U30" s="13"/>
      <c r="V30" s="13"/>
      <c r="W30" s="13"/>
      <c r="X30" s="13"/>
      <c r="Y30" s="15"/>
      <c r="Z30" s="35" t="str">
        <f t="shared" si="0"/>
        <v>OK</v>
      </c>
    </row>
    <row r="31" spans="1:26" x14ac:dyDescent="0.15">
      <c r="A31" s="13"/>
      <c r="B31" s="15"/>
      <c r="C31" s="41"/>
      <c r="D31" s="17"/>
      <c r="E31" s="14"/>
      <c r="F31" s="14"/>
      <c r="G31" s="14"/>
      <c r="H31" s="14"/>
      <c r="I31" s="14"/>
      <c r="J31" s="14"/>
      <c r="K31" s="14"/>
      <c r="L31" s="14"/>
      <c r="M31" s="14"/>
      <c r="N31" s="14"/>
      <c r="O31" s="14"/>
      <c r="P31" s="14"/>
      <c r="Q31" s="14"/>
      <c r="R31" s="13"/>
      <c r="S31" s="13"/>
      <c r="T31" s="13"/>
      <c r="U31" s="13"/>
      <c r="V31" s="13"/>
      <c r="W31" s="13"/>
      <c r="X31" s="13"/>
      <c r="Y31" s="15"/>
      <c r="Z31" s="35" t="str">
        <f t="shared" si="0"/>
        <v>OK</v>
      </c>
    </row>
    <row r="32" spans="1:26" x14ac:dyDescent="0.15">
      <c r="A32" s="13"/>
      <c r="B32" s="15"/>
      <c r="C32" s="41"/>
      <c r="D32" s="17"/>
      <c r="E32" s="14"/>
      <c r="F32" s="14"/>
      <c r="G32" s="14"/>
      <c r="H32" s="14"/>
      <c r="I32" s="14"/>
      <c r="J32" s="14"/>
      <c r="K32" s="14"/>
      <c r="L32" s="14"/>
      <c r="M32" s="14"/>
      <c r="N32" s="14"/>
      <c r="O32" s="14"/>
      <c r="P32" s="14"/>
      <c r="Q32" s="14"/>
      <c r="R32" s="13"/>
      <c r="S32" s="13"/>
      <c r="T32" s="13"/>
      <c r="U32" s="13"/>
      <c r="V32" s="13"/>
      <c r="W32" s="13"/>
      <c r="X32" s="13"/>
      <c r="Y32" s="15"/>
      <c r="Z32" s="35" t="str">
        <f t="shared" si="0"/>
        <v>OK</v>
      </c>
    </row>
    <row r="33" spans="1:26" x14ac:dyDescent="0.15">
      <c r="A33" s="13"/>
      <c r="B33" s="15"/>
      <c r="C33" s="41"/>
      <c r="D33" s="17"/>
      <c r="E33" s="14"/>
      <c r="F33" s="14"/>
      <c r="G33" s="14"/>
      <c r="H33" s="14"/>
      <c r="I33" s="14"/>
      <c r="J33" s="14"/>
      <c r="K33" s="14"/>
      <c r="L33" s="14"/>
      <c r="M33" s="14"/>
      <c r="N33" s="14"/>
      <c r="O33" s="14"/>
      <c r="P33" s="14"/>
      <c r="Q33" s="14"/>
      <c r="R33" s="13"/>
      <c r="S33" s="13"/>
      <c r="T33" s="13"/>
      <c r="U33" s="13"/>
      <c r="V33" s="13"/>
      <c r="W33" s="13"/>
      <c r="X33" s="13"/>
      <c r="Y33" s="15"/>
      <c r="Z33" s="35" t="str">
        <f t="shared" si="0"/>
        <v>OK</v>
      </c>
    </row>
    <row r="34" spans="1:26" x14ac:dyDescent="0.15">
      <c r="A34" s="13"/>
      <c r="B34" s="15"/>
      <c r="C34" s="41"/>
      <c r="D34" s="17"/>
      <c r="E34" s="14"/>
      <c r="F34" s="14"/>
      <c r="G34" s="14"/>
      <c r="H34" s="14"/>
      <c r="I34" s="14"/>
      <c r="J34" s="14"/>
      <c r="K34" s="14"/>
      <c r="L34" s="14"/>
      <c r="M34" s="14"/>
      <c r="N34" s="14"/>
      <c r="O34" s="14"/>
      <c r="P34" s="14"/>
      <c r="Q34" s="14"/>
      <c r="R34" s="13"/>
      <c r="S34" s="13"/>
      <c r="T34" s="13"/>
      <c r="U34" s="13"/>
      <c r="V34" s="13"/>
      <c r="W34" s="13"/>
      <c r="X34" s="13"/>
      <c r="Y34" s="15"/>
      <c r="Z34" s="35" t="str">
        <f t="shared" si="0"/>
        <v>OK</v>
      </c>
    </row>
    <row r="35" spans="1:26" x14ac:dyDescent="0.15">
      <c r="A35" s="13"/>
      <c r="B35" s="15"/>
      <c r="C35" s="41"/>
      <c r="D35" s="17"/>
      <c r="E35" s="14"/>
      <c r="F35" s="14"/>
      <c r="G35" s="14"/>
      <c r="H35" s="14"/>
      <c r="I35" s="14"/>
      <c r="J35" s="14"/>
      <c r="K35" s="14"/>
      <c r="L35" s="14"/>
      <c r="M35" s="14"/>
      <c r="N35" s="14"/>
      <c r="O35" s="14"/>
      <c r="P35" s="14"/>
      <c r="Q35" s="14"/>
      <c r="R35" s="13"/>
      <c r="S35" s="13"/>
      <c r="T35" s="13"/>
      <c r="U35" s="13"/>
      <c r="V35" s="13"/>
      <c r="W35" s="13"/>
      <c r="X35" s="13"/>
      <c r="Y35" s="15"/>
      <c r="Z35" s="35" t="str">
        <f t="shared" si="0"/>
        <v>OK</v>
      </c>
    </row>
    <row r="36" spans="1:26" x14ac:dyDescent="0.15">
      <c r="A36" s="13"/>
      <c r="B36" s="15"/>
      <c r="C36" s="41"/>
      <c r="D36" s="17"/>
      <c r="E36" s="14"/>
      <c r="F36" s="14"/>
      <c r="G36" s="14"/>
      <c r="H36" s="14"/>
      <c r="I36" s="14"/>
      <c r="J36" s="14"/>
      <c r="K36" s="14"/>
      <c r="L36" s="14"/>
      <c r="M36" s="14"/>
      <c r="N36" s="14"/>
      <c r="O36" s="14"/>
      <c r="P36" s="14"/>
      <c r="Q36" s="14"/>
      <c r="R36" s="13"/>
      <c r="S36" s="13"/>
      <c r="T36" s="13"/>
      <c r="U36" s="13"/>
      <c r="V36" s="13"/>
      <c r="W36" s="13"/>
      <c r="X36" s="13"/>
      <c r="Y36" s="15"/>
      <c r="Z36" s="35" t="str">
        <f t="shared" si="0"/>
        <v>OK</v>
      </c>
    </row>
    <row r="37" spans="1:26" x14ac:dyDescent="0.15">
      <c r="A37" s="13"/>
      <c r="B37" s="15"/>
      <c r="C37" s="41"/>
      <c r="D37" s="17"/>
      <c r="E37" s="14"/>
      <c r="F37" s="14"/>
      <c r="G37" s="14"/>
      <c r="H37" s="14"/>
      <c r="I37" s="14"/>
      <c r="J37" s="14"/>
      <c r="K37" s="14"/>
      <c r="L37" s="14"/>
      <c r="M37" s="14"/>
      <c r="N37" s="14"/>
      <c r="O37" s="14"/>
      <c r="P37" s="14"/>
      <c r="Q37" s="14"/>
      <c r="R37" s="13"/>
      <c r="S37" s="13"/>
      <c r="T37" s="13"/>
      <c r="U37" s="13"/>
      <c r="V37" s="13"/>
      <c r="W37" s="13"/>
      <c r="X37" s="13"/>
      <c r="Y37" s="15"/>
      <c r="Z37" s="35" t="str">
        <f t="shared" si="0"/>
        <v>OK</v>
      </c>
    </row>
    <row r="38" spans="1:26" x14ac:dyDescent="0.15">
      <c r="A38" s="13"/>
      <c r="B38" s="15"/>
      <c r="C38" s="41"/>
      <c r="D38" s="17"/>
      <c r="E38" s="14"/>
      <c r="F38" s="14"/>
      <c r="G38" s="14"/>
      <c r="H38" s="14"/>
      <c r="I38" s="14"/>
      <c r="J38" s="14"/>
      <c r="K38" s="14"/>
      <c r="L38" s="14"/>
      <c r="M38" s="14"/>
      <c r="N38" s="14"/>
      <c r="O38" s="14"/>
      <c r="P38" s="14"/>
      <c r="Q38" s="14"/>
      <c r="R38" s="13"/>
      <c r="S38" s="13"/>
      <c r="T38" s="13"/>
      <c r="U38" s="13"/>
      <c r="V38" s="13"/>
      <c r="W38" s="13"/>
      <c r="X38" s="13"/>
      <c r="Y38" s="15"/>
      <c r="Z38" s="35" t="str">
        <f t="shared" si="0"/>
        <v>OK</v>
      </c>
    </row>
    <row r="39" spans="1:26" x14ac:dyDescent="0.15">
      <c r="A39" s="13"/>
      <c r="B39" s="15"/>
      <c r="C39" s="41"/>
      <c r="D39" s="17"/>
      <c r="E39" s="14"/>
      <c r="F39" s="14"/>
      <c r="G39" s="14"/>
      <c r="H39" s="14"/>
      <c r="I39" s="14"/>
      <c r="J39" s="14"/>
      <c r="K39" s="14"/>
      <c r="L39" s="14"/>
      <c r="M39" s="14"/>
      <c r="N39" s="14"/>
      <c r="O39" s="14"/>
      <c r="P39" s="14"/>
      <c r="Q39" s="14"/>
      <c r="R39" s="13"/>
      <c r="S39" s="13"/>
      <c r="T39" s="13"/>
      <c r="U39" s="13"/>
      <c r="V39" s="13"/>
      <c r="W39" s="13"/>
      <c r="X39" s="13"/>
      <c r="Y39" s="15"/>
      <c r="Z39" s="35" t="str">
        <f t="shared" si="0"/>
        <v>OK</v>
      </c>
    </row>
    <row r="40" spans="1:26" x14ac:dyDescent="0.15">
      <c r="A40" s="13"/>
      <c r="B40" s="15"/>
      <c r="C40" s="41"/>
      <c r="D40" s="17"/>
      <c r="E40" s="14"/>
      <c r="F40" s="14"/>
      <c r="G40" s="14"/>
      <c r="H40" s="14"/>
      <c r="I40" s="14"/>
      <c r="J40" s="14"/>
      <c r="K40" s="14"/>
      <c r="L40" s="14"/>
      <c r="M40" s="14"/>
      <c r="N40" s="14"/>
      <c r="O40" s="14"/>
      <c r="P40" s="14"/>
      <c r="Q40" s="14"/>
      <c r="R40" s="13"/>
      <c r="S40" s="13"/>
      <c r="T40" s="13"/>
      <c r="U40" s="13"/>
      <c r="V40" s="13"/>
      <c r="W40" s="13"/>
      <c r="X40" s="13"/>
      <c r="Y40" s="15"/>
      <c r="Z40" s="35" t="str">
        <f t="shared" si="0"/>
        <v>OK</v>
      </c>
    </row>
    <row r="41" spans="1:26" x14ac:dyDescent="0.15">
      <c r="A41" s="13"/>
      <c r="B41" s="15"/>
      <c r="C41" s="41"/>
      <c r="D41" s="17"/>
      <c r="E41" s="14"/>
      <c r="F41" s="14"/>
      <c r="G41" s="14"/>
      <c r="H41" s="14"/>
      <c r="I41" s="14"/>
      <c r="J41" s="14"/>
      <c r="K41" s="14"/>
      <c r="L41" s="14"/>
      <c r="M41" s="14"/>
      <c r="N41" s="14"/>
      <c r="O41" s="14"/>
      <c r="P41" s="14"/>
      <c r="Q41" s="14"/>
      <c r="R41" s="13"/>
      <c r="S41" s="13"/>
      <c r="T41" s="13"/>
      <c r="U41" s="13"/>
      <c r="V41" s="13"/>
      <c r="W41" s="13"/>
      <c r="X41" s="13"/>
      <c r="Y41" s="15"/>
      <c r="Z41" s="35" t="str">
        <f t="shared" si="0"/>
        <v>OK</v>
      </c>
    </row>
    <row r="42" spans="1:26" x14ac:dyDescent="0.15">
      <c r="A42" s="13"/>
      <c r="B42" s="15"/>
      <c r="C42" s="41"/>
      <c r="D42" s="17"/>
      <c r="E42" s="14"/>
      <c r="F42" s="14"/>
      <c r="G42" s="14"/>
      <c r="H42" s="14"/>
      <c r="I42" s="14"/>
      <c r="J42" s="14"/>
      <c r="K42" s="14"/>
      <c r="L42" s="14"/>
      <c r="M42" s="14"/>
      <c r="N42" s="14"/>
      <c r="O42" s="14"/>
      <c r="P42" s="14"/>
      <c r="Q42" s="14"/>
      <c r="R42" s="13"/>
      <c r="S42" s="13"/>
      <c r="T42" s="13"/>
      <c r="U42" s="13"/>
      <c r="V42" s="13"/>
      <c r="W42" s="13"/>
      <c r="X42" s="13"/>
      <c r="Y42" s="15"/>
      <c r="Z42" s="35" t="str">
        <f t="shared" si="0"/>
        <v>OK</v>
      </c>
    </row>
    <row r="43" spans="1:26" x14ac:dyDescent="0.15">
      <c r="A43" s="13"/>
      <c r="B43" s="15"/>
      <c r="C43" s="41"/>
      <c r="D43" s="17"/>
      <c r="E43" s="14"/>
      <c r="F43" s="14"/>
      <c r="G43" s="14"/>
      <c r="H43" s="14"/>
      <c r="I43" s="14"/>
      <c r="J43" s="14"/>
      <c r="K43" s="14"/>
      <c r="L43" s="14"/>
      <c r="M43" s="14"/>
      <c r="N43" s="14"/>
      <c r="O43" s="14"/>
      <c r="P43" s="14"/>
      <c r="Q43" s="14"/>
      <c r="R43" s="13"/>
      <c r="S43" s="13"/>
      <c r="T43" s="13"/>
      <c r="U43" s="13"/>
      <c r="V43" s="13"/>
      <c r="W43" s="13"/>
      <c r="X43" s="13"/>
      <c r="Y43" s="15"/>
      <c r="Z43" s="35" t="str">
        <f t="shared" si="0"/>
        <v>OK</v>
      </c>
    </row>
    <row r="44" spans="1:26" x14ac:dyDescent="0.15">
      <c r="A44" s="13"/>
      <c r="B44" s="15"/>
      <c r="C44" s="41"/>
      <c r="D44" s="17"/>
      <c r="E44" s="14"/>
      <c r="F44" s="14"/>
      <c r="G44" s="14"/>
      <c r="H44" s="14"/>
      <c r="I44" s="14"/>
      <c r="J44" s="14"/>
      <c r="K44" s="14"/>
      <c r="L44" s="14"/>
      <c r="M44" s="14"/>
      <c r="N44" s="14"/>
      <c r="O44" s="14"/>
      <c r="P44" s="14"/>
      <c r="Q44" s="14"/>
      <c r="R44" s="13"/>
      <c r="S44" s="13"/>
      <c r="T44" s="13"/>
      <c r="U44" s="13"/>
      <c r="V44" s="13"/>
      <c r="W44" s="13"/>
      <c r="X44" s="13"/>
      <c r="Y44" s="15"/>
      <c r="Z44" s="35" t="str">
        <f t="shared" si="0"/>
        <v>OK</v>
      </c>
    </row>
    <row r="45" spans="1:26" x14ac:dyDescent="0.15">
      <c r="A45" s="13"/>
      <c r="B45" s="15"/>
      <c r="C45" s="41"/>
      <c r="D45" s="17"/>
      <c r="E45" s="14"/>
      <c r="F45" s="14"/>
      <c r="G45" s="14"/>
      <c r="H45" s="14"/>
      <c r="I45" s="14"/>
      <c r="J45" s="14"/>
      <c r="K45" s="14"/>
      <c r="L45" s="14"/>
      <c r="M45" s="14"/>
      <c r="N45" s="14"/>
      <c r="O45" s="14"/>
      <c r="P45" s="14"/>
      <c r="Q45" s="14"/>
      <c r="R45" s="13"/>
      <c r="S45" s="13"/>
      <c r="T45" s="13"/>
      <c r="U45" s="13"/>
      <c r="V45" s="13"/>
      <c r="W45" s="13"/>
      <c r="X45" s="13"/>
      <c r="Y45" s="15"/>
      <c r="Z45" s="35" t="str">
        <f t="shared" si="0"/>
        <v>OK</v>
      </c>
    </row>
    <row r="46" spans="1:26" x14ac:dyDescent="0.15">
      <c r="A46" s="13"/>
      <c r="B46" s="15"/>
      <c r="C46" s="41"/>
      <c r="D46" s="17"/>
      <c r="E46" s="14"/>
      <c r="F46" s="14"/>
      <c r="G46" s="14"/>
      <c r="H46" s="14"/>
      <c r="I46" s="14"/>
      <c r="J46" s="14"/>
      <c r="K46" s="14"/>
      <c r="L46" s="14"/>
      <c r="M46" s="14"/>
      <c r="N46" s="14"/>
      <c r="O46" s="14"/>
      <c r="P46" s="14"/>
      <c r="Q46" s="14"/>
      <c r="R46" s="13"/>
      <c r="S46" s="13"/>
      <c r="T46" s="13"/>
      <c r="U46" s="13"/>
      <c r="V46" s="13"/>
      <c r="W46" s="13"/>
      <c r="X46" s="13"/>
      <c r="Y46" s="15"/>
      <c r="Z46" s="35" t="str">
        <f t="shared" si="0"/>
        <v>OK</v>
      </c>
    </row>
    <row r="47" spans="1:26" x14ac:dyDescent="0.15">
      <c r="A47" s="13"/>
      <c r="B47" s="15"/>
      <c r="C47" s="41"/>
      <c r="D47" s="17"/>
      <c r="E47" s="14"/>
      <c r="F47" s="14"/>
      <c r="G47" s="14"/>
      <c r="H47" s="14"/>
      <c r="I47" s="14"/>
      <c r="J47" s="14"/>
      <c r="K47" s="14"/>
      <c r="L47" s="14"/>
      <c r="M47" s="14"/>
      <c r="N47" s="14"/>
      <c r="O47" s="14"/>
      <c r="P47" s="14"/>
      <c r="Q47" s="14"/>
      <c r="R47" s="13"/>
      <c r="S47" s="13"/>
      <c r="T47" s="13"/>
      <c r="U47" s="13"/>
      <c r="V47" s="13"/>
      <c r="W47" s="13"/>
      <c r="X47" s="13"/>
      <c r="Y47" s="15"/>
      <c r="Z47" s="35" t="str">
        <f t="shared" si="0"/>
        <v>OK</v>
      </c>
    </row>
    <row r="48" spans="1:26" x14ac:dyDescent="0.15">
      <c r="A48" s="13"/>
      <c r="B48" s="15"/>
      <c r="C48" s="41"/>
      <c r="D48" s="17"/>
      <c r="E48" s="14"/>
      <c r="F48" s="14"/>
      <c r="G48" s="14"/>
      <c r="H48" s="14"/>
      <c r="I48" s="14"/>
      <c r="J48" s="14"/>
      <c r="K48" s="14"/>
      <c r="L48" s="14"/>
      <c r="M48" s="14"/>
      <c r="N48" s="14"/>
      <c r="O48" s="14"/>
      <c r="P48" s="14"/>
      <c r="Q48" s="14"/>
      <c r="R48" s="13"/>
      <c r="S48" s="13"/>
      <c r="T48" s="13"/>
      <c r="U48" s="13"/>
      <c r="V48" s="13"/>
      <c r="W48" s="13"/>
      <c r="X48" s="13"/>
      <c r="Y48" s="15"/>
      <c r="Z48" s="35" t="str">
        <f t="shared" si="0"/>
        <v>OK</v>
      </c>
    </row>
    <row r="49" spans="1:26" x14ac:dyDescent="0.15">
      <c r="A49" s="13"/>
      <c r="B49" s="15"/>
      <c r="C49" s="41"/>
      <c r="D49" s="17"/>
      <c r="E49" s="14"/>
      <c r="F49" s="14"/>
      <c r="G49" s="14"/>
      <c r="H49" s="14"/>
      <c r="I49" s="14"/>
      <c r="J49" s="14"/>
      <c r="K49" s="14"/>
      <c r="L49" s="14"/>
      <c r="M49" s="14"/>
      <c r="N49" s="14"/>
      <c r="O49" s="14"/>
      <c r="P49" s="14"/>
      <c r="Q49" s="14"/>
      <c r="R49" s="13"/>
      <c r="S49" s="13"/>
      <c r="T49" s="13"/>
      <c r="U49" s="13"/>
      <c r="V49" s="13"/>
      <c r="W49" s="13"/>
      <c r="X49" s="13"/>
      <c r="Y49" s="15"/>
      <c r="Z49" s="35" t="str">
        <f t="shared" si="0"/>
        <v>OK</v>
      </c>
    </row>
    <row r="50" spans="1:26" x14ac:dyDescent="0.15">
      <c r="A50" s="13"/>
      <c r="B50" s="15"/>
      <c r="C50" s="41"/>
      <c r="D50" s="17"/>
      <c r="E50" s="14"/>
      <c r="F50" s="14"/>
      <c r="G50" s="14"/>
      <c r="H50" s="14"/>
      <c r="I50" s="14"/>
      <c r="J50" s="14"/>
      <c r="K50" s="14"/>
      <c r="L50" s="14"/>
      <c r="M50" s="14"/>
      <c r="N50" s="14"/>
      <c r="O50" s="14"/>
      <c r="P50" s="14"/>
      <c r="Q50" s="14"/>
      <c r="R50" s="13"/>
      <c r="S50" s="13"/>
      <c r="T50" s="13"/>
      <c r="U50" s="13"/>
      <c r="V50" s="13"/>
      <c r="W50" s="13"/>
      <c r="X50" s="13"/>
      <c r="Y50" s="15"/>
      <c r="Z50" s="35" t="str">
        <f t="shared" si="0"/>
        <v>OK</v>
      </c>
    </row>
    <row r="51" spans="1:26" x14ac:dyDescent="0.15">
      <c r="B51" s="16" t="s">
        <v>3</v>
      </c>
      <c r="C51" s="19">
        <f>SUM(C3:C50)</f>
        <v>904</v>
      </c>
      <c r="D51" s="17">
        <f>SUM(D3:D50)</f>
        <v>254</v>
      </c>
      <c r="E51" s="14">
        <f t="shared" ref="E51:Y51" si="1">SUM(E3:E50)</f>
        <v>450</v>
      </c>
      <c r="F51" s="14">
        <f t="shared" si="1"/>
        <v>0</v>
      </c>
      <c r="G51" s="14">
        <f t="shared" si="1"/>
        <v>0</v>
      </c>
      <c r="H51" s="14">
        <f t="shared" si="1"/>
        <v>0</v>
      </c>
      <c r="I51" s="14">
        <f t="shared" si="1"/>
        <v>0</v>
      </c>
      <c r="J51" s="14">
        <f t="shared" si="1"/>
        <v>0</v>
      </c>
      <c r="K51" s="14">
        <f t="shared" si="1"/>
        <v>200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14">
        <f t="shared" si="1"/>
        <v>0</v>
      </c>
      <c r="Y51" s="20">
        <f t="shared" si="1"/>
        <v>0</v>
      </c>
      <c r="Z51" s="19">
        <f t="shared" ref="Z51" si="2">SUM(D51:Y51)-C51</f>
        <v>0</v>
      </c>
    </row>
  </sheetData>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1"/>
  <sheetViews>
    <sheetView zoomScaleNormal="100" workbookViewId="0">
      <selection activeCell="C2" sqref="C2:E3"/>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1"/>
  <sheetViews>
    <sheetView zoomScaleNormal="100" workbookViewId="0">
      <selection activeCell="E52" sqref="E52"/>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51"/>
  <sheetViews>
    <sheetView zoomScaleNormal="100" workbookViewId="0">
      <selection activeCell="F4" sqref="F4"/>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51"/>
  <sheetViews>
    <sheetView workbookViewId="0">
      <selection activeCell="D36" sqref="D36"/>
    </sheetView>
  </sheetViews>
  <sheetFormatPr baseColWidth="10" defaultColWidth="8.83203125" defaultRowHeight="13" x14ac:dyDescent="0.15"/>
  <cols>
    <col min="1" max="1" width="40.5" customWidth="1"/>
    <col min="2" max="2" width="17.1640625" style="12" customWidth="1"/>
    <col min="3" max="16" width="17.1640625" style="3" customWidth="1"/>
    <col min="17" max="24" width="17.1640625" customWidth="1"/>
    <col min="25" max="25" width="17.1640625" style="12" customWidth="1"/>
  </cols>
  <sheetData>
    <row r="1" spans="1:25" x14ac:dyDescent="0.15">
      <c r="A1" s="27" t="s">
        <v>84</v>
      </c>
      <c r="B1" s="21" t="s">
        <v>85</v>
      </c>
      <c r="C1" s="28" t="s">
        <v>86</v>
      </c>
      <c r="D1" s="29"/>
      <c r="E1" s="29"/>
      <c r="F1" s="29"/>
      <c r="G1" s="29"/>
      <c r="H1" s="29"/>
      <c r="I1" s="29"/>
      <c r="J1" s="29"/>
      <c r="K1" s="29"/>
      <c r="L1" s="29"/>
      <c r="M1" s="29"/>
      <c r="N1" s="29"/>
      <c r="O1" s="29"/>
      <c r="P1" s="29"/>
      <c r="Q1" s="30"/>
      <c r="R1" s="30"/>
      <c r="S1" s="30"/>
      <c r="T1" s="30"/>
      <c r="U1" s="30"/>
      <c r="V1" s="30"/>
      <c r="W1" s="30"/>
      <c r="X1" s="30"/>
      <c r="Y1" s="21" t="s">
        <v>87</v>
      </c>
    </row>
    <row r="2" spans="1:25" ht="14" thickBot="1" x14ac:dyDescent="0.2">
      <c r="A2" s="31" t="s">
        <v>83</v>
      </c>
      <c r="B2" s="32" t="s">
        <v>19</v>
      </c>
      <c r="C2" s="33" t="str">
        <f>'Chart of Accounts'!A4</f>
        <v>Seed/Plants</v>
      </c>
      <c r="D2" s="33" t="str">
        <f>'Chart of Accounts'!A5</f>
        <v>Fertility</v>
      </c>
      <c r="E2" s="33" t="str">
        <f>'Chart of Accounts'!A6</f>
        <v>Crop Protection</v>
      </c>
      <c r="F2" s="33" t="str">
        <f>'Chart of Accounts'!A7</f>
        <v>Labor</v>
      </c>
      <c r="G2" s="33" t="str">
        <f>'Chart of Accounts'!A8</f>
        <v>Custom Hire</v>
      </c>
      <c r="H2" s="33" t="str">
        <f>'Chart of Accounts'!A9</f>
        <v>Packaging</v>
      </c>
      <c r="I2" s="33" t="str">
        <f>'Chart of Accounts'!A10</f>
        <v>Certification</v>
      </c>
      <c r="J2" s="33" t="str">
        <f>'Chart of Accounts'!A11</f>
        <v>Supplies</v>
      </c>
      <c r="K2" s="33" t="str">
        <f>'Chart of Accounts'!A12</f>
        <v>Machinery Costs</v>
      </c>
      <c r="L2" s="33" t="str">
        <f>'Chart of Accounts'!A13</f>
        <v>Drying/Curing</v>
      </c>
      <c r="M2" s="33" t="str">
        <f>'Chart of Accounts'!A14</f>
        <v>Cleaning/Packing</v>
      </c>
      <c r="N2" s="33" t="str">
        <f>'Chart of Accounts'!A15</f>
        <v>Car and Truck Exp</v>
      </c>
      <c r="O2" s="33" t="str">
        <f>'Chart of Accounts'!A16</f>
        <v>Cover Crop</v>
      </c>
      <c r="P2" s="33" t="str">
        <f>'Chart of Accounts'!A17</f>
        <v>Plastic Mulch</v>
      </c>
      <c r="Q2" s="33" t="str">
        <f>'Chart of Accounts'!A18</f>
        <v>Irrigation</v>
      </c>
      <c r="R2" s="34" t="str">
        <f>'Chart of Accounts'!A21</f>
        <v>Land Rent</v>
      </c>
      <c r="S2" s="34" t="str">
        <f>'Chart of Accounts'!A22</f>
        <v>Interest</v>
      </c>
      <c r="T2" s="34" t="str">
        <f>'Chart of Accounts'!A23</f>
        <v>Office Expense</v>
      </c>
      <c r="U2" s="34" t="str">
        <f>'Chart of Accounts'!A24</f>
        <v>Taxes</v>
      </c>
      <c r="V2" s="34" t="str">
        <f>'Chart of Accounts'!A25</f>
        <v>Insurance</v>
      </c>
      <c r="W2" s="34" t="str">
        <f>'Chart of Accounts'!A26</f>
        <v>Depreciation</v>
      </c>
      <c r="X2" s="34" t="str">
        <f>'Chart of Accounts'!A27</f>
        <v>Other expense</v>
      </c>
      <c r="Y2" s="32" t="s">
        <v>41</v>
      </c>
    </row>
    <row r="3" spans="1:25" x14ac:dyDescent="0.15">
      <c r="A3" s="22"/>
      <c r="B3" s="23"/>
      <c r="C3" s="24"/>
      <c r="D3" s="25"/>
      <c r="E3" s="25"/>
      <c r="F3" s="25"/>
      <c r="G3" s="25"/>
      <c r="H3" s="25"/>
      <c r="I3" s="25"/>
      <c r="J3" s="25"/>
      <c r="K3" s="25"/>
      <c r="L3" s="25"/>
      <c r="M3" s="25"/>
      <c r="N3" s="25"/>
      <c r="O3" s="25"/>
      <c r="P3" s="25"/>
      <c r="Q3" s="26"/>
      <c r="R3" s="26"/>
      <c r="S3" s="26"/>
      <c r="T3" s="26"/>
      <c r="U3" s="26"/>
      <c r="V3" s="26"/>
      <c r="W3" s="26"/>
      <c r="X3" s="22"/>
      <c r="Y3" s="35" t="str">
        <f>IF(SUM(C3:X3)-B3=0,"OK","No Match")</f>
        <v>OK</v>
      </c>
    </row>
    <row r="4" spans="1:25" x14ac:dyDescent="0.15">
      <c r="A4" s="15"/>
      <c r="B4" s="18"/>
      <c r="C4" s="17"/>
      <c r="D4" s="14"/>
      <c r="E4" s="14"/>
      <c r="F4" s="14"/>
      <c r="G4" s="14"/>
      <c r="H4" s="14"/>
      <c r="I4" s="14"/>
      <c r="J4" s="14"/>
      <c r="K4" s="14"/>
      <c r="L4" s="14"/>
      <c r="M4" s="14"/>
      <c r="N4" s="14"/>
      <c r="O4" s="14"/>
      <c r="P4" s="14"/>
      <c r="Q4" s="13"/>
      <c r="R4" s="13"/>
      <c r="S4" s="13"/>
      <c r="T4" s="13"/>
      <c r="U4" s="13"/>
      <c r="V4" s="13"/>
      <c r="W4" s="13"/>
      <c r="X4" s="15"/>
      <c r="Y4" s="35" t="str">
        <f t="shared" ref="Y4:Y50" si="0">IF(SUM(C4:X4)-B4=0,"OK","No Match")</f>
        <v>OK</v>
      </c>
    </row>
    <row r="5" spans="1:25" x14ac:dyDescent="0.15">
      <c r="A5" s="15"/>
      <c r="B5" s="18"/>
      <c r="C5" s="17"/>
      <c r="D5" s="14"/>
      <c r="E5" s="14"/>
      <c r="F5" s="14"/>
      <c r="G5" s="14"/>
      <c r="H5" s="14"/>
      <c r="I5" s="14"/>
      <c r="J5" s="14"/>
      <c r="K5" s="14"/>
      <c r="L5" s="14"/>
      <c r="M5" s="14"/>
      <c r="N5" s="14"/>
      <c r="O5" s="14"/>
      <c r="P5" s="14"/>
      <c r="Q5" s="13"/>
      <c r="R5" s="13"/>
      <c r="S5" s="13"/>
      <c r="T5" s="13"/>
      <c r="U5" s="13"/>
      <c r="V5" s="13"/>
      <c r="W5" s="13"/>
      <c r="X5" s="15"/>
      <c r="Y5" s="35" t="str">
        <f t="shared" si="0"/>
        <v>OK</v>
      </c>
    </row>
    <row r="6" spans="1:25" x14ac:dyDescent="0.15">
      <c r="A6" s="15"/>
      <c r="B6" s="18"/>
      <c r="C6" s="17"/>
      <c r="D6" s="14"/>
      <c r="E6" s="14"/>
      <c r="F6" s="14"/>
      <c r="G6" s="14"/>
      <c r="H6" s="14"/>
      <c r="I6" s="14"/>
      <c r="J6" s="14"/>
      <c r="K6" s="14"/>
      <c r="L6" s="14"/>
      <c r="M6" s="14"/>
      <c r="N6" s="14"/>
      <c r="O6" s="14"/>
      <c r="P6" s="14"/>
      <c r="Q6" s="13"/>
      <c r="R6" s="13"/>
      <c r="S6" s="13"/>
      <c r="T6" s="13"/>
      <c r="U6" s="13"/>
      <c r="V6" s="13"/>
      <c r="W6" s="13"/>
      <c r="X6" s="15"/>
      <c r="Y6" s="35" t="str">
        <f t="shared" si="0"/>
        <v>OK</v>
      </c>
    </row>
    <row r="7" spans="1:25" x14ac:dyDescent="0.15">
      <c r="A7" s="15"/>
      <c r="B7" s="18"/>
      <c r="C7" s="17"/>
      <c r="D7" s="14"/>
      <c r="E7" s="14"/>
      <c r="F7" s="14"/>
      <c r="G7" s="14"/>
      <c r="H7" s="14"/>
      <c r="I7" s="14"/>
      <c r="J7" s="14"/>
      <c r="K7" s="14"/>
      <c r="L7" s="14"/>
      <c r="M7" s="14"/>
      <c r="N7" s="14"/>
      <c r="O7" s="14"/>
      <c r="P7" s="14"/>
      <c r="Q7" s="13"/>
      <c r="R7" s="13"/>
      <c r="S7" s="13"/>
      <c r="T7" s="13"/>
      <c r="U7" s="13"/>
      <c r="V7" s="13"/>
      <c r="W7" s="13"/>
      <c r="X7" s="15"/>
      <c r="Y7" s="35" t="str">
        <f t="shared" si="0"/>
        <v>OK</v>
      </c>
    </row>
    <row r="8" spans="1:25" x14ac:dyDescent="0.15">
      <c r="A8" s="15"/>
      <c r="B8" s="18"/>
      <c r="C8" s="17"/>
      <c r="D8" s="14"/>
      <c r="E8" s="14"/>
      <c r="F8" s="14"/>
      <c r="G8" s="14"/>
      <c r="H8" s="14"/>
      <c r="I8" s="14"/>
      <c r="J8" s="14"/>
      <c r="K8" s="14"/>
      <c r="L8" s="14"/>
      <c r="M8" s="14"/>
      <c r="N8" s="14"/>
      <c r="O8" s="14"/>
      <c r="P8" s="14"/>
      <c r="Q8" s="13"/>
      <c r="R8" s="13"/>
      <c r="S8" s="13"/>
      <c r="T8" s="13"/>
      <c r="U8" s="13"/>
      <c r="V8" s="13"/>
      <c r="W8" s="13"/>
      <c r="X8" s="15"/>
      <c r="Y8" s="35" t="str">
        <f t="shared" si="0"/>
        <v>OK</v>
      </c>
    </row>
    <row r="9" spans="1:25" x14ac:dyDescent="0.15">
      <c r="A9" s="15"/>
      <c r="B9" s="18"/>
      <c r="C9" s="17"/>
      <c r="D9" s="14"/>
      <c r="E9" s="14"/>
      <c r="F9" s="14"/>
      <c r="G9" s="14"/>
      <c r="H9" s="14"/>
      <c r="I9" s="14"/>
      <c r="J9" s="14"/>
      <c r="K9" s="14"/>
      <c r="L9" s="14"/>
      <c r="M9" s="14"/>
      <c r="N9" s="14"/>
      <c r="O9" s="14"/>
      <c r="P9" s="14"/>
      <c r="Q9" s="13"/>
      <c r="R9" s="13"/>
      <c r="S9" s="13"/>
      <c r="T9" s="13"/>
      <c r="U9" s="13"/>
      <c r="V9" s="13"/>
      <c r="W9" s="13"/>
      <c r="X9" s="15"/>
      <c r="Y9" s="35" t="str">
        <f t="shared" si="0"/>
        <v>OK</v>
      </c>
    </row>
    <row r="10" spans="1:25" x14ac:dyDescent="0.15">
      <c r="A10" s="15"/>
      <c r="B10" s="18"/>
      <c r="C10" s="17"/>
      <c r="D10" s="14"/>
      <c r="E10" s="14"/>
      <c r="F10" s="14"/>
      <c r="G10" s="14"/>
      <c r="H10" s="14"/>
      <c r="I10" s="14"/>
      <c r="J10" s="14"/>
      <c r="K10" s="14"/>
      <c r="L10" s="14"/>
      <c r="M10" s="14"/>
      <c r="N10" s="14"/>
      <c r="O10" s="14"/>
      <c r="P10" s="14"/>
      <c r="Q10" s="13"/>
      <c r="R10" s="13"/>
      <c r="S10" s="13"/>
      <c r="T10" s="13"/>
      <c r="U10" s="13"/>
      <c r="V10" s="13"/>
      <c r="W10" s="13"/>
      <c r="X10" s="15"/>
      <c r="Y10" s="35" t="str">
        <f t="shared" si="0"/>
        <v>OK</v>
      </c>
    </row>
    <row r="11" spans="1:25" x14ac:dyDescent="0.15">
      <c r="A11" s="15"/>
      <c r="B11" s="18"/>
      <c r="C11" s="17"/>
      <c r="D11" s="14"/>
      <c r="E11" s="14"/>
      <c r="F11" s="14"/>
      <c r="G11" s="14"/>
      <c r="H11" s="14"/>
      <c r="I11" s="14"/>
      <c r="J11" s="14"/>
      <c r="K11" s="14"/>
      <c r="L11" s="14"/>
      <c r="M11" s="14"/>
      <c r="N11" s="14"/>
      <c r="O11" s="14"/>
      <c r="P11" s="14"/>
      <c r="Q11" s="13"/>
      <c r="R11" s="13"/>
      <c r="S11" s="13"/>
      <c r="T11" s="13"/>
      <c r="U11" s="13"/>
      <c r="V11" s="13"/>
      <c r="W11" s="13"/>
      <c r="X11" s="15"/>
      <c r="Y11" s="35" t="str">
        <f t="shared" si="0"/>
        <v>OK</v>
      </c>
    </row>
    <row r="12" spans="1:25" x14ac:dyDescent="0.15">
      <c r="A12" s="15"/>
      <c r="B12" s="18"/>
      <c r="C12" s="17"/>
      <c r="D12" s="14"/>
      <c r="E12" s="14"/>
      <c r="F12" s="14"/>
      <c r="G12" s="14"/>
      <c r="H12" s="14"/>
      <c r="I12" s="14"/>
      <c r="J12" s="14"/>
      <c r="K12" s="14"/>
      <c r="L12" s="14"/>
      <c r="M12" s="14"/>
      <c r="N12" s="14"/>
      <c r="O12" s="14"/>
      <c r="P12" s="14"/>
      <c r="Q12" s="13"/>
      <c r="R12" s="13"/>
      <c r="S12" s="13"/>
      <c r="T12" s="13"/>
      <c r="U12" s="13"/>
      <c r="V12" s="13"/>
      <c r="W12" s="13"/>
      <c r="X12" s="15"/>
      <c r="Y12" s="35" t="str">
        <f t="shared" si="0"/>
        <v>OK</v>
      </c>
    </row>
    <row r="13" spans="1:25" x14ac:dyDescent="0.15">
      <c r="A13" s="15"/>
      <c r="B13" s="18"/>
      <c r="C13" s="17"/>
      <c r="D13" s="14"/>
      <c r="E13" s="14"/>
      <c r="F13" s="14"/>
      <c r="G13" s="14"/>
      <c r="H13" s="14"/>
      <c r="I13" s="14"/>
      <c r="J13" s="14"/>
      <c r="K13" s="14"/>
      <c r="L13" s="14"/>
      <c r="M13" s="14"/>
      <c r="N13" s="14"/>
      <c r="O13" s="14"/>
      <c r="P13" s="14"/>
      <c r="Q13" s="13"/>
      <c r="R13" s="13"/>
      <c r="S13" s="13"/>
      <c r="T13" s="13"/>
      <c r="U13" s="13"/>
      <c r="V13" s="13"/>
      <c r="W13" s="13"/>
      <c r="X13" s="15"/>
      <c r="Y13" s="35" t="str">
        <f t="shared" si="0"/>
        <v>OK</v>
      </c>
    </row>
    <row r="14" spans="1:25" x14ac:dyDescent="0.15">
      <c r="A14" s="15"/>
      <c r="B14" s="18"/>
      <c r="C14" s="17"/>
      <c r="D14" s="14"/>
      <c r="E14" s="14"/>
      <c r="F14" s="14"/>
      <c r="G14" s="14"/>
      <c r="H14" s="14"/>
      <c r="I14" s="14"/>
      <c r="J14" s="14"/>
      <c r="K14" s="14"/>
      <c r="L14" s="14"/>
      <c r="M14" s="14"/>
      <c r="N14" s="14"/>
      <c r="O14" s="14"/>
      <c r="P14" s="14"/>
      <c r="Q14" s="13"/>
      <c r="R14" s="13"/>
      <c r="S14" s="13"/>
      <c r="T14" s="13"/>
      <c r="U14" s="13"/>
      <c r="V14" s="13"/>
      <c r="W14" s="13"/>
      <c r="X14" s="15"/>
      <c r="Y14" s="35" t="str">
        <f t="shared" si="0"/>
        <v>OK</v>
      </c>
    </row>
    <row r="15" spans="1:25" x14ac:dyDescent="0.15">
      <c r="A15" s="15"/>
      <c r="B15" s="18"/>
      <c r="C15" s="17"/>
      <c r="D15" s="14"/>
      <c r="E15" s="14"/>
      <c r="F15" s="14"/>
      <c r="G15" s="14"/>
      <c r="H15" s="14"/>
      <c r="I15" s="14"/>
      <c r="J15" s="14"/>
      <c r="K15" s="14"/>
      <c r="L15" s="14"/>
      <c r="M15" s="14"/>
      <c r="N15" s="14"/>
      <c r="O15" s="14"/>
      <c r="P15" s="14"/>
      <c r="Q15" s="13"/>
      <c r="R15" s="13"/>
      <c r="S15" s="13"/>
      <c r="T15" s="13"/>
      <c r="U15" s="13"/>
      <c r="V15" s="13"/>
      <c r="W15" s="13"/>
      <c r="X15" s="15"/>
      <c r="Y15" s="35" t="str">
        <f t="shared" si="0"/>
        <v>OK</v>
      </c>
    </row>
    <row r="16" spans="1:25" x14ac:dyDescent="0.15">
      <c r="A16" s="15"/>
      <c r="B16" s="18"/>
      <c r="C16" s="17"/>
      <c r="D16" s="14"/>
      <c r="E16" s="14"/>
      <c r="F16" s="14"/>
      <c r="G16" s="14"/>
      <c r="H16" s="14"/>
      <c r="I16" s="14"/>
      <c r="J16" s="14"/>
      <c r="K16" s="14"/>
      <c r="L16" s="14"/>
      <c r="M16" s="14"/>
      <c r="N16" s="14"/>
      <c r="O16" s="14"/>
      <c r="P16" s="14"/>
      <c r="Q16" s="13"/>
      <c r="R16" s="13"/>
      <c r="S16" s="13"/>
      <c r="T16" s="13"/>
      <c r="U16" s="13"/>
      <c r="V16" s="13"/>
      <c r="W16" s="13"/>
      <c r="X16" s="15"/>
      <c r="Y16" s="35" t="str">
        <f t="shared" si="0"/>
        <v>OK</v>
      </c>
    </row>
    <row r="17" spans="1:25" x14ac:dyDescent="0.15">
      <c r="A17" s="15"/>
      <c r="B17" s="18"/>
      <c r="C17" s="17"/>
      <c r="D17" s="14"/>
      <c r="E17" s="14"/>
      <c r="F17" s="14"/>
      <c r="G17" s="14"/>
      <c r="H17" s="14"/>
      <c r="I17" s="14"/>
      <c r="J17" s="14"/>
      <c r="K17" s="14"/>
      <c r="L17" s="14"/>
      <c r="M17" s="14"/>
      <c r="N17" s="14"/>
      <c r="O17" s="14"/>
      <c r="P17" s="14"/>
      <c r="Q17" s="13"/>
      <c r="R17" s="13"/>
      <c r="S17" s="13"/>
      <c r="T17" s="13"/>
      <c r="U17" s="13"/>
      <c r="V17" s="13"/>
      <c r="W17" s="13"/>
      <c r="X17" s="15"/>
      <c r="Y17" s="35" t="str">
        <f t="shared" si="0"/>
        <v>OK</v>
      </c>
    </row>
    <row r="18" spans="1:25" x14ac:dyDescent="0.15">
      <c r="A18" s="15"/>
      <c r="B18" s="18"/>
      <c r="C18" s="17"/>
      <c r="D18" s="14"/>
      <c r="E18" s="14"/>
      <c r="F18" s="14"/>
      <c r="G18" s="14"/>
      <c r="H18" s="14"/>
      <c r="I18" s="14"/>
      <c r="J18" s="14"/>
      <c r="K18" s="14"/>
      <c r="L18" s="14"/>
      <c r="M18" s="14"/>
      <c r="N18" s="14"/>
      <c r="O18" s="14"/>
      <c r="P18" s="14"/>
      <c r="Q18" s="13"/>
      <c r="R18" s="13"/>
      <c r="S18" s="13"/>
      <c r="T18" s="13"/>
      <c r="U18" s="13"/>
      <c r="V18" s="13"/>
      <c r="W18" s="13"/>
      <c r="X18" s="15"/>
      <c r="Y18" s="35" t="str">
        <f t="shared" si="0"/>
        <v>OK</v>
      </c>
    </row>
    <row r="19" spans="1:25" x14ac:dyDescent="0.15">
      <c r="A19" s="15"/>
      <c r="B19" s="18"/>
      <c r="C19" s="17"/>
      <c r="D19" s="14"/>
      <c r="E19" s="14"/>
      <c r="F19" s="14"/>
      <c r="G19" s="14"/>
      <c r="H19" s="14"/>
      <c r="I19" s="14"/>
      <c r="J19" s="14"/>
      <c r="K19" s="14"/>
      <c r="L19" s="14"/>
      <c r="M19" s="14"/>
      <c r="N19" s="14"/>
      <c r="O19" s="14"/>
      <c r="P19" s="14"/>
      <c r="Q19" s="13"/>
      <c r="R19" s="13"/>
      <c r="S19" s="13"/>
      <c r="T19" s="13"/>
      <c r="U19" s="13"/>
      <c r="V19" s="13"/>
      <c r="W19" s="13"/>
      <c r="X19" s="15"/>
      <c r="Y19" s="35" t="str">
        <f t="shared" si="0"/>
        <v>OK</v>
      </c>
    </row>
    <row r="20" spans="1:25" x14ac:dyDescent="0.15">
      <c r="A20" s="15"/>
      <c r="B20" s="18"/>
      <c r="C20" s="17"/>
      <c r="D20" s="14"/>
      <c r="E20" s="14"/>
      <c r="F20" s="14"/>
      <c r="G20" s="14"/>
      <c r="H20" s="14"/>
      <c r="I20" s="14"/>
      <c r="J20" s="14"/>
      <c r="K20" s="14"/>
      <c r="L20" s="14"/>
      <c r="M20" s="14"/>
      <c r="N20" s="14"/>
      <c r="O20" s="14"/>
      <c r="P20" s="14"/>
      <c r="Q20" s="13"/>
      <c r="R20" s="13"/>
      <c r="S20" s="13"/>
      <c r="T20" s="13"/>
      <c r="U20" s="13"/>
      <c r="V20" s="13"/>
      <c r="W20" s="13"/>
      <c r="X20" s="15"/>
      <c r="Y20" s="35" t="str">
        <f t="shared" si="0"/>
        <v>OK</v>
      </c>
    </row>
    <row r="21" spans="1:25" x14ac:dyDescent="0.15">
      <c r="A21" s="15"/>
      <c r="B21" s="18"/>
      <c r="C21" s="17"/>
      <c r="D21" s="14"/>
      <c r="E21" s="14"/>
      <c r="F21" s="14"/>
      <c r="G21" s="14"/>
      <c r="H21" s="14"/>
      <c r="I21" s="14"/>
      <c r="J21" s="14"/>
      <c r="K21" s="14"/>
      <c r="L21" s="14"/>
      <c r="M21" s="14"/>
      <c r="N21" s="14"/>
      <c r="O21" s="14"/>
      <c r="P21" s="14"/>
      <c r="Q21" s="13"/>
      <c r="R21" s="13"/>
      <c r="S21" s="13"/>
      <c r="T21" s="13"/>
      <c r="U21" s="13"/>
      <c r="V21" s="13"/>
      <c r="W21" s="13"/>
      <c r="X21" s="15"/>
      <c r="Y21" s="35" t="str">
        <f t="shared" si="0"/>
        <v>OK</v>
      </c>
    </row>
    <row r="22" spans="1:25" x14ac:dyDescent="0.15">
      <c r="A22" s="15"/>
      <c r="B22" s="18"/>
      <c r="C22" s="17"/>
      <c r="D22" s="14"/>
      <c r="E22" s="14"/>
      <c r="F22" s="14"/>
      <c r="G22" s="14"/>
      <c r="H22" s="14"/>
      <c r="I22" s="14"/>
      <c r="J22" s="14"/>
      <c r="K22" s="14"/>
      <c r="L22" s="14"/>
      <c r="M22" s="14"/>
      <c r="N22" s="14"/>
      <c r="O22" s="14"/>
      <c r="P22" s="14"/>
      <c r="Q22" s="13"/>
      <c r="R22" s="13"/>
      <c r="S22" s="13"/>
      <c r="T22" s="13"/>
      <c r="U22" s="13"/>
      <c r="V22" s="13"/>
      <c r="W22" s="13"/>
      <c r="X22" s="15"/>
      <c r="Y22" s="35" t="str">
        <f t="shared" si="0"/>
        <v>OK</v>
      </c>
    </row>
    <row r="23" spans="1:25" x14ac:dyDescent="0.15">
      <c r="A23" s="15"/>
      <c r="B23" s="18"/>
      <c r="C23" s="17"/>
      <c r="D23" s="14"/>
      <c r="E23" s="14"/>
      <c r="F23" s="14"/>
      <c r="G23" s="14"/>
      <c r="H23" s="14"/>
      <c r="I23" s="14"/>
      <c r="J23" s="14"/>
      <c r="K23" s="14"/>
      <c r="L23" s="14"/>
      <c r="M23" s="14"/>
      <c r="N23" s="14"/>
      <c r="O23" s="14"/>
      <c r="P23" s="14"/>
      <c r="Q23" s="13"/>
      <c r="R23" s="13"/>
      <c r="S23" s="13"/>
      <c r="T23" s="13"/>
      <c r="U23" s="13"/>
      <c r="V23" s="13"/>
      <c r="W23" s="13"/>
      <c r="X23" s="15"/>
      <c r="Y23" s="35" t="str">
        <f t="shared" si="0"/>
        <v>OK</v>
      </c>
    </row>
    <row r="24" spans="1:25" x14ac:dyDescent="0.15">
      <c r="A24" s="15"/>
      <c r="B24" s="18"/>
      <c r="C24" s="17"/>
      <c r="D24" s="14"/>
      <c r="E24" s="14"/>
      <c r="F24" s="14"/>
      <c r="G24" s="14"/>
      <c r="H24" s="14"/>
      <c r="I24" s="14"/>
      <c r="J24" s="14"/>
      <c r="K24" s="14"/>
      <c r="L24" s="14"/>
      <c r="M24" s="14"/>
      <c r="N24" s="14"/>
      <c r="O24" s="14"/>
      <c r="P24" s="14"/>
      <c r="Q24" s="13"/>
      <c r="R24" s="13"/>
      <c r="S24" s="13"/>
      <c r="T24" s="13"/>
      <c r="U24" s="13"/>
      <c r="V24" s="13"/>
      <c r="W24" s="13"/>
      <c r="X24" s="15"/>
      <c r="Y24" s="35" t="str">
        <f t="shared" si="0"/>
        <v>OK</v>
      </c>
    </row>
    <row r="25" spans="1:25" x14ac:dyDescent="0.15">
      <c r="A25" s="15"/>
      <c r="B25" s="18"/>
      <c r="C25" s="17"/>
      <c r="D25" s="14"/>
      <c r="E25" s="14"/>
      <c r="F25" s="14"/>
      <c r="G25" s="14"/>
      <c r="H25" s="14"/>
      <c r="I25" s="14"/>
      <c r="J25" s="14"/>
      <c r="K25" s="14"/>
      <c r="L25" s="14"/>
      <c r="M25" s="14"/>
      <c r="N25" s="14"/>
      <c r="O25" s="14"/>
      <c r="P25" s="14"/>
      <c r="Q25" s="13"/>
      <c r="R25" s="13"/>
      <c r="S25" s="13"/>
      <c r="T25" s="13"/>
      <c r="U25" s="13"/>
      <c r="V25" s="13"/>
      <c r="W25" s="13"/>
      <c r="X25" s="15"/>
      <c r="Y25" s="35" t="str">
        <f t="shared" si="0"/>
        <v>OK</v>
      </c>
    </row>
    <row r="26" spans="1:25" x14ac:dyDescent="0.15">
      <c r="A26" s="15"/>
      <c r="B26" s="18"/>
      <c r="C26" s="17"/>
      <c r="D26" s="14"/>
      <c r="E26" s="14"/>
      <c r="F26" s="14"/>
      <c r="G26" s="14"/>
      <c r="H26" s="14"/>
      <c r="I26" s="14"/>
      <c r="J26" s="14"/>
      <c r="K26" s="14"/>
      <c r="L26" s="14"/>
      <c r="M26" s="14"/>
      <c r="N26" s="14"/>
      <c r="O26" s="14"/>
      <c r="P26" s="14"/>
      <c r="Q26" s="13"/>
      <c r="R26" s="13"/>
      <c r="S26" s="13"/>
      <c r="T26" s="13"/>
      <c r="U26" s="13"/>
      <c r="V26" s="13"/>
      <c r="W26" s="13"/>
      <c r="X26" s="15"/>
      <c r="Y26" s="35" t="str">
        <f t="shared" si="0"/>
        <v>OK</v>
      </c>
    </row>
    <row r="27" spans="1:25" x14ac:dyDescent="0.15">
      <c r="A27" s="15"/>
      <c r="B27" s="18"/>
      <c r="C27" s="17"/>
      <c r="D27" s="14"/>
      <c r="E27" s="14"/>
      <c r="F27" s="14"/>
      <c r="G27" s="14"/>
      <c r="H27" s="14"/>
      <c r="I27" s="14"/>
      <c r="J27" s="14"/>
      <c r="K27" s="14"/>
      <c r="L27" s="14"/>
      <c r="M27" s="14"/>
      <c r="N27" s="14"/>
      <c r="O27" s="14"/>
      <c r="P27" s="14"/>
      <c r="Q27" s="13"/>
      <c r="R27" s="13"/>
      <c r="S27" s="13"/>
      <c r="T27" s="13"/>
      <c r="U27" s="13"/>
      <c r="V27" s="13"/>
      <c r="W27" s="13"/>
      <c r="X27" s="15"/>
      <c r="Y27" s="35" t="str">
        <f t="shared" si="0"/>
        <v>OK</v>
      </c>
    </row>
    <row r="28" spans="1:25" x14ac:dyDescent="0.15">
      <c r="A28" s="15"/>
      <c r="B28" s="18"/>
      <c r="C28" s="17"/>
      <c r="D28" s="14"/>
      <c r="E28" s="14"/>
      <c r="F28" s="14"/>
      <c r="G28" s="14"/>
      <c r="H28" s="14"/>
      <c r="I28" s="14"/>
      <c r="J28" s="14"/>
      <c r="K28" s="14"/>
      <c r="L28" s="14"/>
      <c r="M28" s="14"/>
      <c r="N28" s="14"/>
      <c r="O28" s="14"/>
      <c r="P28" s="14"/>
      <c r="Q28" s="13"/>
      <c r="R28" s="13"/>
      <c r="S28" s="13"/>
      <c r="T28" s="13"/>
      <c r="U28" s="13"/>
      <c r="V28" s="13"/>
      <c r="W28" s="13"/>
      <c r="X28" s="15"/>
      <c r="Y28" s="35" t="str">
        <f t="shared" si="0"/>
        <v>OK</v>
      </c>
    </row>
    <row r="29" spans="1:25" x14ac:dyDescent="0.15">
      <c r="A29" s="15"/>
      <c r="B29" s="18"/>
      <c r="C29" s="17"/>
      <c r="D29" s="14"/>
      <c r="E29" s="14"/>
      <c r="F29" s="14"/>
      <c r="G29" s="14"/>
      <c r="H29" s="14"/>
      <c r="I29" s="14"/>
      <c r="J29" s="14"/>
      <c r="K29" s="14"/>
      <c r="L29" s="14"/>
      <c r="M29" s="14"/>
      <c r="N29" s="14"/>
      <c r="O29" s="14"/>
      <c r="P29" s="14"/>
      <c r="Q29" s="13"/>
      <c r="R29" s="13"/>
      <c r="S29" s="13"/>
      <c r="T29" s="13"/>
      <c r="U29" s="13"/>
      <c r="V29" s="13"/>
      <c r="W29" s="13"/>
      <c r="X29" s="15"/>
      <c r="Y29" s="35" t="str">
        <f t="shared" si="0"/>
        <v>OK</v>
      </c>
    </row>
    <row r="30" spans="1:25" x14ac:dyDescent="0.15">
      <c r="A30" s="15"/>
      <c r="B30" s="18"/>
      <c r="C30" s="17"/>
      <c r="D30" s="14"/>
      <c r="E30" s="14"/>
      <c r="F30" s="14"/>
      <c r="G30" s="14"/>
      <c r="H30" s="14"/>
      <c r="I30" s="14"/>
      <c r="J30" s="14"/>
      <c r="K30" s="14"/>
      <c r="L30" s="14"/>
      <c r="M30" s="14"/>
      <c r="N30" s="14"/>
      <c r="O30" s="14"/>
      <c r="P30" s="14"/>
      <c r="Q30" s="13"/>
      <c r="R30" s="13"/>
      <c r="S30" s="13"/>
      <c r="T30" s="13"/>
      <c r="U30" s="13"/>
      <c r="V30" s="13"/>
      <c r="W30" s="13"/>
      <c r="X30" s="15"/>
      <c r="Y30" s="35" t="str">
        <f t="shared" si="0"/>
        <v>OK</v>
      </c>
    </row>
    <row r="31" spans="1:25" x14ac:dyDescent="0.15">
      <c r="A31" s="15"/>
      <c r="B31" s="18"/>
      <c r="C31" s="17"/>
      <c r="D31" s="14"/>
      <c r="E31" s="14"/>
      <c r="F31" s="14"/>
      <c r="G31" s="14"/>
      <c r="H31" s="14"/>
      <c r="I31" s="14"/>
      <c r="J31" s="14"/>
      <c r="K31" s="14"/>
      <c r="L31" s="14"/>
      <c r="M31" s="14"/>
      <c r="N31" s="14"/>
      <c r="O31" s="14"/>
      <c r="P31" s="14"/>
      <c r="Q31" s="13"/>
      <c r="R31" s="13"/>
      <c r="S31" s="13"/>
      <c r="T31" s="13"/>
      <c r="U31" s="13"/>
      <c r="V31" s="13"/>
      <c r="W31" s="13"/>
      <c r="X31" s="15"/>
      <c r="Y31" s="35" t="str">
        <f t="shared" si="0"/>
        <v>OK</v>
      </c>
    </row>
    <row r="32" spans="1:25" x14ac:dyDescent="0.15">
      <c r="A32" s="15"/>
      <c r="B32" s="18"/>
      <c r="C32" s="17"/>
      <c r="D32" s="14"/>
      <c r="E32" s="14"/>
      <c r="F32" s="14"/>
      <c r="G32" s="14"/>
      <c r="H32" s="14"/>
      <c r="I32" s="14"/>
      <c r="J32" s="14"/>
      <c r="K32" s="14"/>
      <c r="L32" s="14"/>
      <c r="M32" s="14"/>
      <c r="N32" s="14"/>
      <c r="O32" s="14"/>
      <c r="P32" s="14"/>
      <c r="Q32" s="13"/>
      <c r="R32" s="13"/>
      <c r="S32" s="13"/>
      <c r="T32" s="13"/>
      <c r="U32" s="13"/>
      <c r="V32" s="13"/>
      <c r="W32" s="13"/>
      <c r="X32" s="15"/>
      <c r="Y32" s="35" t="str">
        <f t="shared" si="0"/>
        <v>OK</v>
      </c>
    </row>
    <row r="33" spans="1:25" x14ac:dyDescent="0.15">
      <c r="A33" s="15"/>
      <c r="B33" s="18"/>
      <c r="C33" s="17"/>
      <c r="D33" s="14"/>
      <c r="E33" s="14"/>
      <c r="F33" s="14"/>
      <c r="G33" s="14"/>
      <c r="H33" s="14"/>
      <c r="I33" s="14"/>
      <c r="J33" s="14"/>
      <c r="K33" s="14"/>
      <c r="L33" s="14"/>
      <c r="M33" s="14"/>
      <c r="N33" s="14"/>
      <c r="O33" s="14"/>
      <c r="P33" s="14"/>
      <c r="Q33" s="13"/>
      <c r="R33" s="13"/>
      <c r="S33" s="13"/>
      <c r="T33" s="13"/>
      <c r="U33" s="13"/>
      <c r="V33" s="13"/>
      <c r="W33" s="13"/>
      <c r="X33" s="15"/>
      <c r="Y33" s="35" t="str">
        <f t="shared" si="0"/>
        <v>OK</v>
      </c>
    </row>
    <row r="34" spans="1:25" x14ac:dyDescent="0.15">
      <c r="A34" s="15"/>
      <c r="B34" s="18"/>
      <c r="C34" s="17"/>
      <c r="D34" s="14"/>
      <c r="E34" s="14"/>
      <c r="F34" s="14"/>
      <c r="G34" s="14"/>
      <c r="H34" s="14"/>
      <c r="I34" s="14"/>
      <c r="J34" s="14"/>
      <c r="K34" s="14"/>
      <c r="L34" s="14"/>
      <c r="M34" s="14"/>
      <c r="N34" s="14"/>
      <c r="O34" s="14"/>
      <c r="P34" s="14"/>
      <c r="Q34" s="13"/>
      <c r="R34" s="13"/>
      <c r="S34" s="13"/>
      <c r="T34" s="13"/>
      <c r="U34" s="13"/>
      <c r="V34" s="13"/>
      <c r="W34" s="13"/>
      <c r="X34" s="15"/>
      <c r="Y34" s="35" t="str">
        <f t="shared" si="0"/>
        <v>OK</v>
      </c>
    </row>
    <row r="35" spans="1:25" x14ac:dyDescent="0.15">
      <c r="A35" s="15"/>
      <c r="B35" s="18"/>
      <c r="C35" s="17"/>
      <c r="D35" s="14"/>
      <c r="E35" s="14"/>
      <c r="F35" s="14"/>
      <c r="G35" s="14"/>
      <c r="H35" s="14"/>
      <c r="I35" s="14"/>
      <c r="J35" s="14"/>
      <c r="K35" s="14"/>
      <c r="L35" s="14"/>
      <c r="M35" s="14"/>
      <c r="N35" s="14"/>
      <c r="O35" s="14"/>
      <c r="P35" s="14"/>
      <c r="Q35" s="13"/>
      <c r="R35" s="13"/>
      <c r="S35" s="13"/>
      <c r="T35" s="13"/>
      <c r="U35" s="13"/>
      <c r="V35" s="13"/>
      <c r="W35" s="13"/>
      <c r="X35" s="15"/>
      <c r="Y35" s="35" t="str">
        <f t="shared" si="0"/>
        <v>OK</v>
      </c>
    </row>
    <row r="36" spans="1:25" x14ac:dyDescent="0.15">
      <c r="A36" s="15"/>
      <c r="B36" s="18"/>
      <c r="C36" s="17"/>
      <c r="D36" s="14"/>
      <c r="E36" s="14"/>
      <c r="F36" s="14"/>
      <c r="G36" s="14"/>
      <c r="H36" s="14"/>
      <c r="I36" s="14"/>
      <c r="J36" s="14"/>
      <c r="K36" s="14"/>
      <c r="L36" s="14"/>
      <c r="M36" s="14"/>
      <c r="N36" s="14"/>
      <c r="O36" s="14"/>
      <c r="P36" s="14"/>
      <c r="Q36" s="13"/>
      <c r="R36" s="13"/>
      <c r="S36" s="13"/>
      <c r="T36" s="13"/>
      <c r="U36" s="13"/>
      <c r="V36" s="13"/>
      <c r="W36" s="13"/>
      <c r="X36" s="15"/>
      <c r="Y36" s="35" t="str">
        <f t="shared" si="0"/>
        <v>OK</v>
      </c>
    </row>
    <row r="37" spans="1:25" x14ac:dyDescent="0.15">
      <c r="A37" s="15"/>
      <c r="B37" s="18"/>
      <c r="C37" s="17"/>
      <c r="D37" s="14"/>
      <c r="E37" s="14"/>
      <c r="F37" s="14"/>
      <c r="G37" s="14"/>
      <c r="H37" s="14"/>
      <c r="I37" s="14"/>
      <c r="J37" s="14"/>
      <c r="K37" s="14"/>
      <c r="L37" s="14"/>
      <c r="M37" s="14"/>
      <c r="N37" s="14"/>
      <c r="O37" s="14"/>
      <c r="P37" s="14"/>
      <c r="Q37" s="13"/>
      <c r="R37" s="13"/>
      <c r="S37" s="13"/>
      <c r="T37" s="13"/>
      <c r="U37" s="13"/>
      <c r="V37" s="13"/>
      <c r="W37" s="13"/>
      <c r="X37" s="15"/>
      <c r="Y37" s="35" t="str">
        <f t="shared" si="0"/>
        <v>OK</v>
      </c>
    </row>
    <row r="38" spans="1:25" x14ac:dyDescent="0.15">
      <c r="A38" s="15"/>
      <c r="B38" s="18"/>
      <c r="C38" s="17"/>
      <c r="D38" s="14"/>
      <c r="E38" s="14"/>
      <c r="F38" s="14"/>
      <c r="G38" s="14"/>
      <c r="H38" s="14"/>
      <c r="I38" s="14"/>
      <c r="J38" s="14"/>
      <c r="K38" s="14"/>
      <c r="L38" s="14"/>
      <c r="M38" s="14"/>
      <c r="N38" s="14"/>
      <c r="O38" s="14"/>
      <c r="P38" s="14"/>
      <c r="Q38" s="13"/>
      <c r="R38" s="13"/>
      <c r="S38" s="13"/>
      <c r="T38" s="13"/>
      <c r="U38" s="13"/>
      <c r="V38" s="13"/>
      <c r="W38" s="13"/>
      <c r="X38" s="15"/>
      <c r="Y38" s="35" t="str">
        <f t="shared" si="0"/>
        <v>OK</v>
      </c>
    </row>
    <row r="39" spans="1:25" x14ac:dyDescent="0.15">
      <c r="A39" s="15"/>
      <c r="B39" s="18"/>
      <c r="C39" s="17"/>
      <c r="D39" s="14"/>
      <c r="E39" s="14"/>
      <c r="F39" s="14"/>
      <c r="G39" s="14"/>
      <c r="H39" s="14"/>
      <c r="I39" s="14"/>
      <c r="J39" s="14"/>
      <c r="K39" s="14"/>
      <c r="L39" s="14"/>
      <c r="M39" s="14"/>
      <c r="N39" s="14"/>
      <c r="O39" s="14"/>
      <c r="P39" s="14"/>
      <c r="Q39" s="13"/>
      <c r="R39" s="13"/>
      <c r="S39" s="13"/>
      <c r="T39" s="13"/>
      <c r="U39" s="13"/>
      <c r="V39" s="13"/>
      <c r="W39" s="13"/>
      <c r="X39" s="15"/>
      <c r="Y39" s="35" t="str">
        <f t="shared" si="0"/>
        <v>OK</v>
      </c>
    </row>
    <row r="40" spans="1:25" x14ac:dyDescent="0.15">
      <c r="A40" s="15"/>
      <c r="B40" s="18"/>
      <c r="C40" s="17"/>
      <c r="D40" s="14"/>
      <c r="E40" s="14"/>
      <c r="F40" s="14"/>
      <c r="G40" s="14"/>
      <c r="H40" s="14"/>
      <c r="I40" s="14"/>
      <c r="J40" s="14"/>
      <c r="K40" s="14"/>
      <c r="L40" s="14"/>
      <c r="M40" s="14"/>
      <c r="N40" s="14"/>
      <c r="O40" s="14"/>
      <c r="P40" s="14"/>
      <c r="Q40" s="13"/>
      <c r="R40" s="13"/>
      <c r="S40" s="13"/>
      <c r="T40" s="13"/>
      <c r="U40" s="13"/>
      <c r="V40" s="13"/>
      <c r="W40" s="13"/>
      <c r="X40" s="15"/>
      <c r="Y40" s="35" t="str">
        <f t="shared" si="0"/>
        <v>OK</v>
      </c>
    </row>
    <row r="41" spans="1:25" x14ac:dyDescent="0.15">
      <c r="A41" s="15"/>
      <c r="B41" s="18"/>
      <c r="C41" s="17"/>
      <c r="D41" s="14"/>
      <c r="E41" s="14"/>
      <c r="F41" s="14"/>
      <c r="G41" s="14"/>
      <c r="H41" s="14"/>
      <c r="I41" s="14"/>
      <c r="J41" s="14"/>
      <c r="K41" s="14"/>
      <c r="L41" s="14"/>
      <c r="M41" s="14"/>
      <c r="N41" s="14"/>
      <c r="O41" s="14"/>
      <c r="P41" s="14"/>
      <c r="Q41" s="13"/>
      <c r="R41" s="13"/>
      <c r="S41" s="13"/>
      <c r="T41" s="13"/>
      <c r="U41" s="13"/>
      <c r="V41" s="13"/>
      <c r="W41" s="13"/>
      <c r="X41" s="15"/>
      <c r="Y41" s="35" t="str">
        <f t="shared" si="0"/>
        <v>OK</v>
      </c>
    </row>
    <row r="42" spans="1:25" x14ac:dyDescent="0.15">
      <c r="A42" s="15"/>
      <c r="B42" s="18"/>
      <c r="C42" s="17"/>
      <c r="D42" s="14"/>
      <c r="E42" s="14"/>
      <c r="F42" s="14"/>
      <c r="G42" s="14"/>
      <c r="H42" s="14"/>
      <c r="I42" s="14"/>
      <c r="J42" s="14"/>
      <c r="K42" s="14"/>
      <c r="L42" s="14"/>
      <c r="M42" s="14"/>
      <c r="N42" s="14"/>
      <c r="O42" s="14"/>
      <c r="P42" s="14"/>
      <c r="Q42" s="13"/>
      <c r="R42" s="13"/>
      <c r="S42" s="13"/>
      <c r="T42" s="13"/>
      <c r="U42" s="13"/>
      <c r="V42" s="13"/>
      <c r="W42" s="13"/>
      <c r="X42" s="15"/>
      <c r="Y42" s="35" t="str">
        <f t="shared" si="0"/>
        <v>OK</v>
      </c>
    </row>
    <row r="43" spans="1:25" x14ac:dyDescent="0.15">
      <c r="A43" s="15"/>
      <c r="B43" s="18"/>
      <c r="C43" s="17"/>
      <c r="D43" s="14"/>
      <c r="E43" s="14"/>
      <c r="F43" s="14"/>
      <c r="G43" s="14"/>
      <c r="H43" s="14"/>
      <c r="I43" s="14"/>
      <c r="J43" s="14"/>
      <c r="K43" s="14"/>
      <c r="L43" s="14"/>
      <c r="M43" s="14"/>
      <c r="N43" s="14"/>
      <c r="O43" s="14"/>
      <c r="P43" s="14"/>
      <c r="Q43" s="13"/>
      <c r="R43" s="13"/>
      <c r="S43" s="13"/>
      <c r="T43" s="13"/>
      <c r="U43" s="13"/>
      <c r="V43" s="13"/>
      <c r="W43" s="13"/>
      <c r="X43" s="15"/>
      <c r="Y43" s="35" t="str">
        <f t="shared" si="0"/>
        <v>OK</v>
      </c>
    </row>
    <row r="44" spans="1:25" x14ac:dyDescent="0.15">
      <c r="A44" s="15"/>
      <c r="B44" s="18"/>
      <c r="C44" s="17"/>
      <c r="D44" s="14"/>
      <c r="E44" s="14"/>
      <c r="F44" s="14"/>
      <c r="G44" s="14"/>
      <c r="H44" s="14"/>
      <c r="I44" s="14"/>
      <c r="J44" s="14"/>
      <c r="K44" s="14"/>
      <c r="L44" s="14"/>
      <c r="M44" s="14"/>
      <c r="N44" s="14"/>
      <c r="O44" s="14"/>
      <c r="P44" s="14"/>
      <c r="Q44" s="13"/>
      <c r="R44" s="13"/>
      <c r="S44" s="13"/>
      <c r="T44" s="13"/>
      <c r="U44" s="13"/>
      <c r="V44" s="13"/>
      <c r="W44" s="13"/>
      <c r="X44" s="15"/>
      <c r="Y44" s="35" t="str">
        <f t="shared" si="0"/>
        <v>OK</v>
      </c>
    </row>
    <row r="45" spans="1:25" x14ac:dyDescent="0.15">
      <c r="A45" s="15"/>
      <c r="B45" s="18"/>
      <c r="C45" s="17"/>
      <c r="D45" s="14"/>
      <c r="E45" s="14"/>
      <c r="F45" s="14"/>
      <c r="G45" s="14"/>
      <c r="H45" s="14"/>
      <c r="I45" s="14"/>
      <c r="J45" s="14"/>
      <c r="K45" s="14"/>
      <c r="L45" s="14"/>
      <c r="M45" s="14"/>
      <c r="N45" s="14"/>
      <c r="O45" s="14"/>
      <c r="P45" s="14"/>
      <c r="Q45" s="13"/>
      <c r="R45" s="13"/>
      <c r="S45" s="13"/>
      <c r="T45" s="13"/>
      <c r="U45" s="13"/>
      <c r="V45" s="13"/>
      <c r="W45" s="13"/>
      <c r="X45" s="15"/>
      <c r="Y45" s="35" t="str">
        <f t="shared" si="0"/>
        <v>OK</v>
      </c>
    </row>
    <row r="46" spans="1:25" x14ac:dyDescent="0.15">
      <c r="A46" s="15"/>
      <c r="B46" s="18"/>
      <c r="C46" s="17"/>
      <c r="D46" s="14"/>
      <c r="E46" s="14"/>
      <c r="F46" s="14"/>
      <c r="G46" s="14"/>
      <c r="H46" s="14"/>
      <c r="I46" s="14"/>
      <c r="J46" s="14"/>
      <c r="K46" s="14"/>
      <c r="L46" s="14"/>
      <c r="M46" s="14"/>
      <c r="N46" s="14"/>
      <c r="O46" s="14"/>
      <c r="P46" s="14"/>
      <c r="Q46" s="13"/>
      <c r="R46" s="13"/>
      <c r="S46" s="13"/>
      <c r="T46" s="13"/>
      <c r="U46" s="13"/>
      <c r="V46" s="13"/>
      <c r="W46" s="13"/>
      <c r="X46" s="15"/>
      <c r="Y46" s="35" t="str">
        <f t="shared" si="0"/>
        <v>OK</v>
      </c>
    </row>
    <row r="47" spans="1:25" x14ac:dyDescent="0.15">
      <c r="A47" s="15"/>
      <c r="B47" s="18"/>
      <c r="C47" s="17"/>
      <c r="D47" s="14"/>
      <c r="E47" s="14"/>
      <c r="F47" s="14"/>
      <c r="G47" s="14"/>
      <c r="H47" s="14"/>
      <c r="I47" s="14"/>
      <c r="J47" s="14"/>
      <c r="K47" s="14"/>
      <c r="L47" s="14"/>
      <c r="M47" s="14"/>
      <c r="N47" s="14"/>
      <c r="O47" s="14"/>
      <c r="P47" s="14"/>
      <c r="Q47" s="13"/>
      <c r="R47" s="13"/>
      <c r="S47" s="13"/>
      <c r="T47" s="13"/>
      <c r="U47" s="13"/>
      <c r="V47" s="13"/>
      <c r="W47" s="13"/>
      <c r="X47" s="15"/>
      <c r="Y47" s="35" t="str">
        <f t="shared" si="0"/>
        <v>OK</v>
      </c>
    </row>
    <row r="48" spans="1:25" x14ac:dyDescent="0.15">
      <c r="A48" s="15"/>
      <c r="B48" s="18"/>
      <c r="C48" s="17"/>
      <c r="D48" s="14"/>
      <c r="E48" s="14"/>
      <c r="F48" s="14"/>
      <c r="G48" s="14"/>
      <c r="H48" s="14"/>
      <c r="I48" s="14"/>
      <c r="J48" s="14"/>
      <c r="K48" s="14"/>
      <c r="L48" s="14"/>
      <c r="M48" s="14"/>
      <c r="N48" s="14"/>
      <c r="O48" s="14"/>
      <c r="P48" s="14"/>
      <c r="Q48" s="13"/>
      <c r="R48" s="13"/>
      <c r="S48" s="13"/>
      <c r="T48" s="13"/>
      <c r="U48" s="13"/>
      <c r="V48" s="13"/>
      <c r="W48" s="13"/>
      <c r="X48" s="15"/>
      <c r="Y48" s="35" t="str">
        <f t="shared" si="0"/>
        <v>OK</v>
      </c>
    </row>
    <row r="49" spans="1:25" x14ac:dyDescent="0.15">
      <c r="A49" s="15"/>
      <c r="B49" s="18"/>
      <c r="C49" s="17"/>
      <c r="D49" s="14"/>
      <c r="E49" s="14"/>
      <c r="F49" s="14"/>
      <c r="G49" s="14"/>
      <c r="H49" s="14"/>
      <c r="I49" s="14"/>
      <c r="J49" s="14"/>
      <c r="K49" s="14"/>
      <c r="L49" s="14"/>
      <c r="M49" s="14"/>
      <c r="N49" s="14"/>
      <c r="O49" s="14"/>
      <c r="P49" s="14"/>
      <c r="Q49" s="13"/>
      <c r="R49" s="13"/>
      <c r="S49" s="13"/>
      <c r="T49" s="13"/>
      <c r="U49" s="13"/>
      <c r="V49" s="13"/>
      <c r="W49" s="13"/>
      <c r="X49" s="15"/>
      <c r="Y49" s="35" t="str">
        <f t="shared" si="0"/>
        <v>OK</v>
      </c>
    </row>
    <row r="50" spans="1:25" x14ac:dyDescent="0.15">
      <c r="A50" s="15"/>
      <c r="B50" s="18"/>
      <c r="C50" s="17"/>
      <c r="D50" s="14"/>
      <c r="E50" s="14"/>
      <c r="F50" s="14"/>
      <c r="G50" s="14"/>
      <c r="H50" s="14"/>
      <c r="I50" s="14"/>
      <c r="J50" s="14"/>
      <c r="K50" s="14"/>
      <c r="L50" s="14"/>
      <c r="M50" s="14"/>
      <c r="N50" s="14"/>
      <c r="O50" s="14"/>
      <c r="P50" s="14"/>
      <c r="Q50" s="13"/>
      <c r="R50" s="13"/>
      <c r="S50" s="13"/>
      <c r="T50" s="13"/>
      <c r="U50" s="13"/>
      <c r="V50" s="13"/>
      <c r="W50" s="13"/>
      <c r="X50" s="15"/>
      <c r="Y50" s="35" t="str">
        <f t="shared" si="0"/>
        <v>OK</v>
      </c>
    </row>
    <row r="51" spans="1:25" x14ac:dyDescent="0.15">
      <c r="A51" s="16" t="s">
        <v>3</v>
      </c>
      <c r="B51" s="19">
        <f>SUM(B3:B50)</f>
        <v>0</v>
      </c>
      <c r="C51" s="17">
        <f>SUM(C3:C50)</f>
        <v>0</v>
      </c>
      <c r="D51" s="14">
        <f t="shared" ref="D51:X51" si="1">SUM(D3:D50)</f>
        <v>0</v>
      </c>
      <c r="E51" s="14">
        <f t="shared" si="1"/>
        <v>0</v>
      </c>
      <c r="F51" s="14">
        <f t="shared" si="1"/>
        <v>0</v>
      </c>
      <c r="G51" s="14">
        <f t="shared" si="1"/>
        <v>0</v>
      </c>
      <c r="H51" s="14">
        <f t="shared" si="1"/>
        <v>0</v>
      </c>
      <c r="I51" s="14">
        <f t="shared" si="1"/>
        <v>0</v>
      </c>
      <c r="J51" s="14">
        <f t="shared" si="1"/>
        <v>0</v>
      </c>
      <c r="K51" s="14">
        <f t="shared" si="1"/>
        <v>0</v>
      </c>
      <c r="L51" s="14">
        <f t="shared" si="1"/>
        <v>0</v>
      </c>
      <c r="M51" s="14">
        <f t="shared" si="1"/>
        <v>0</v>
      </c>
      <c r="N51" s="14">
        <f t="shared" si="1"/>
        <v>0</v>
      </c>
      <c r="O51" s="14">
        <f t="shared" si="1"/>
        <v>0</v>
      </c>
      <c r="P51" s="14">
        <f t="shared" si="1"/>
        <v>0</v>
      </c>
      <c r="Q51" s="14">
        <f t="shared" si="1"/>
        <v>0</v>
      </c>
      <c r="R51" s="14">
        <f t="shared" si="1"/>
        <v>0</v>
      </c>
      <c r="S51" s="14">
        <f t="shared" si="1"/>
        <v>0</v>
      </c>
      <c r="T51" s="14">
        <f t="shared" si="1"/>
        <v>0</v>
      </c>
      <c r="U51" s="14">
        <f t="shared" si="1"/>
        <v>0</v>
      </c>
      <c r="V51" s="14">
        <f t="shared" si="1"/>
        <v>0</v>
      </c>
      <c r="W51" s="14">
        <f t="shared" si="1"/>
        <v>0</v>
      </c>
      <c r="X51" s="20">
        <f t="shared" si="1"/>
        <v>0</v>
      </c>
      <c r="Y51" s="19">
        <f t="shared" ref="Y51" si="2">SUM(C51:X51)-B51</f>
        <v>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Intro</vt:lpstr>
      <vt:lpstr>Chart of Accounts</vt:lpstr>
      <vt:lpstr>Jan</vt:lpstr>
      <vt:lpstr>Feb</vt:lpstr>
      <vt:lpstr>Mar</vt:lpstr>
      <vt:lpstr>Apr</vt:lpstr>
      <vt:lpstr>May</vt:lpstr>
      <vt:lpstr>Jun</vt:lpstr>
      <vt:lpstr>Jul</vt:lpstr>
      <vt:lpstr>Aug</vt:lpstr>
      <vt:lpstr>Sep</vt:lpstr>
      <vt:lpstr>Oct</vt:lpstr>
      <vt:lpstr>Nov</vt:lpstr>
      <vt:lpstr>Dec</vt:lpstr>
      <vt:lpstr>Exp Totals</vt:lpstr>
      <vt:lpstr>Farm Income</vt:lpstr>
      <vt:lpstr>Other Inc&amp;Sales</vt:lpstr>
      <vt:lpstr>Capital Purchases</vt:lpstr>
      <vt:lpstr>Income Statment</vt:lpstr>
    </vt:vector>
  </TitlesOfParts>
  <Company>Swan Farm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Swan</dc:creator>
  <cp:lastModifiedBy>Kevin S. Burkett</cp:lastModifiedBy>
  <dcterms:created xsi:type="dcterms:W3CDTF">2001-09-18T14:19:07Z</dcterms:created>
  <dcterms:modified xsi:type="dcterms:W3CDTF">2024-04-29T13:24:06Z</dcterms:modified>
</cp:coreProperties>
</file>